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umb-my.sharepoint.com/personal/heidi_rudi_nmbu_no/Documents/Eika/"/>
    </mc:Choice>
  </mc:AlternateContent>
  <xr:revisionPtr revIDLastSave="0" documentId="8_{5D4E42C0-D460-46EF-A8BC-2D2237CB9418}" xr6:coauthVersionLast="45" xr6:coauthVersionMax="45" xr10:uidLastSave="{00000000-0000-0000-0000-000000000000}"/>
  <bookViews>
    <workbookView xWindow="15" yWindow="600" windowWidth="19185" windowHeight="10200" xr2:uid="{00000000-000D-0000-FFFF-FFFF00000000}"/>
  </bookViews>
  <sheets>
    <sheet name="Grenderegnskap" sheetId="1" r:id="rId1"/>
    <sheet name="Sheet1" sheetId="4" state="hidden" r:id="rId2"/>
    <sheet name="Bilagssider" sheetId="6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2" i="1" l="1"/>
  <c r="J63" i="1"/>
  <c r="G1" i="1"/>
  <c r="A1" i="1"/>
  <c r="A1" i="6"/>
  <c r="C63" i="1"/>
  <c r="F43" i="1"/>
  <c r="E43" i="1"/>
  <c r="A45" i="1"/>
  <c r="A33" i="1"/>
  <c r="F24" i="1"/>
  <c r="E24" i="1"/>
  <c r="A26" i="1"/>
  <c r="A9" i="1"/>
  <c r="D23" i="4"/>
  <c r="D24" i="4"/>
  <c r="E23" i="4"/>
  <c r="E24" i="4"/>
  <c r="E14" i="4"/>
  <c r="E15" i="4"/>
  <c r="D14" i="4"/>
  <c r="D15" i="4"/>
  <c r="D17" i="4"/>
  <c r="E45" i="1"/>
  <c r="E44" i="1"/>
  <c r="F44" i="1"/>
  <c r="E26" i="1"/>
  <c r="E25" i="1"/>
  <c r="F25" i="1"/>
</calcChain>
</file>

<file path=xl/sharedStrings.xml><?xml version="1.0" encoding="utf-8"?>
<sst xmlns="http://schemas.openxmlformats.org/spreadsheetml/2006/main" count="80" uniqueCount="61">
  <si>
    <t>BANK:</t>
  </si>
  <si>
    <t>B-nr</t>
  </si>
  <si>
    <t>INNTEKTER</t>
  </si>
  <si>
    <t>UTGIFTER</t>
  </si>
  <si>
    <t>Sum</t>
  </si>
  <si>
    <t>NETTO ENDRING BANK</t>
  </si>
  <si>
    <t>KASSE:</t>
  </si>
  <si>
    <t>Inngående balanse pr. 1.1- 20</t>
  </si>
  <si>
    <t>NETTO ENDRING KASSE</t>
  </si>
  <si>
    <r>
      <t>inngående og utgående balanse</t>
    </r>
    <r>
      <rPr>
        <sz val="11"/>
        <color theme="1"/>
        <rFont val="Calibri"/>
        <family val="2"/>
        <scheme val="minor"/>
      </rPr>
      <t xml:space="preserve"> BANK </t>
    </r>
    <r>
      <rPr>
        <b/>
        <u/>
        <sz val="10"/>
        <rFont val="Arial"/>
        <family val="2"/>
      </rPr>
      <t>skal</t>
    </r>
    <r>
      <rPr>
        <sz val="11"/>
        <color theme="1"/>
        <rFont val="Calibri"/>
        <family val="2"/>
        <scheme val="minor"/>
      </rPr>
      <t xml:space="preserve"> dokumenteres ved </t>
    </r>
    <r>
      <rPr>
        <b/>
        <u/>
        <sz val="10"/>
        <rFont val="Arial"/>
        <family val="2"/>
      </rPr>
      <t>bankkto utskrifter</t>
    </r>
  </si>
  <si>
    <t>som viser saldo pr.01.01 og 31.12.</t>
  </si>
  <si>
    <r>
      <t>Netto endring</t>
    </r>
    <r>
      <rPr>
        <sz val="11"/>
        <color theme="1"/>
        <rFont val="Calibri"/>
        <family val="2"/>
        <scheme val="minor"/>
      </rPr>
      <t xml:space="preserve"> = inntekter minus utgifter for året = resultat</t>
    </r>
  </si>
  <si>
    <r>
      <t>B-nr</t>
    </r>
    <r>
      <rPr>
        <sz val="11"/>
        <color theme="1"/>
        <rFont val="Calibri"/>
        <family val="2"/>
        <scheme val="minor"/>
      </rPr>
      <t>. = bilagsnr. Bilagene skal nummereres og føres etter dato på bilaget.</t>
    </r>
  </si>
  <si>
    <t>bilagene skal legges ved regnskapet.</t>
  </si>
  <si>
    <r>
      <t>Utgående balanse pr.31.12</t>
    </r>
    <r>
      <rPr>
        <sz val="11"/>
        <color theme="1"/>
        <rFont val="Calibri"/>
        <family val="2"/>
        <scheme val="minor"/>
      </rPr>
      <t xml:space="preserve"> = ingående balanse +/- netto endring for året.</t>
    </r>
  </si>
  <si>
    <t>Frist for innlevering av Grenderegnskapene pr .31.12. er 20.01 hvert år til kasserer i</t>
  </si>
  <si>
    <t>Eika Vel.</t>
  </si>
  <si>
    <t>Utgående balanse pr.31.12.2010</t>
  </si>
  <si>
    <t>GRENDNR: 2</t>
  </si>
  <si>
    <t>BANKKONTONR: 0539.0421593</t>
  </si>
  <si>
    <t>l</t>
  </si>
  <si>
    <t>KASSERER: Rune Eikanger</t>
  </si>
  <si>
    <t>Inngående balanse pr. 01.01.2011</t>
  </si>
  <si>
    <t>Uttak, overf.til R.Eikanger</t>
  </si>
  <si>
    <t>Innskudd, tilbakeføring til Grende konto</t>
  </si>
  <si>
    <t>EIKA VEL - GRENDEREGNSKAP 2011</t>
  </si>
  <si>
    <t>Bauhaus/Vestby mølle og kornsilo (dugnad</t>
  </si>
  <si>
    <t>Dato</t>
  </si>
  <si>
    <t>overføring fra Eika vel 2010 og 2011</t>
  </si>
  <si>
    <t>Renter 2011</t>
  </si>
  <si>
    <t>Årsberetning:</t>
  </si>
  <si>
    <t xml:space="preserve">det er avholdt dugnad 9-10.mai. Nytt grende styre er valgt. </t>
  </si>
  <si>
    <t>Rune Eikanger, Petter Kinn, John Paulsen og Mahtab Aslam</t>
  </si>
  <si>
    <t>Inngående balanse</t>
  </si>
  <si>
    <t>Utgående balanse</t>
  </si>
  <si>
    <t>Beskrivelse</t>
  </si>
  <si>
    <t>Inntekter</t>
  </si>
  <si>
    <t>Utgifter</t>
  </si>
  <si>
    <t>Netto endring bank</t>
  </si>
  <si>
    <t>Grend</t>
  </si>
  <si>
    <t>År</t>
  </si>
  <si>
    <t>Kasserer</t>
  </si>
  <si>
    <t>Konto</t>
  </si>
  <si>
    <t>Kasseregnskap</t>
  </si>
  <si>
    <t>Veiledning:</t>
  </si>
  <si>
    <r>
      <t xml:space="preserve">Inngående og utgående balanse BANK </t>
    </r>
    <r>
      <rPr>
        <b/>
        <u/>
        <sz val="10"/>
        <rFont val="Calibri"/>
        <family val="2"/>
        <scheme val="minor"/>
      </rPr>
      <t>skal</t>
    </r>
    <r>
      <rPr>
        <sz val="10"/>
        <color theme="1"/>
        <rFont val="Calibri"/>
        <family val="2"/>
        <scheme val="minor"/>
      </rPr>
      <t xml:space="preserve"> dokumenteres ved </t>
    </r>
    <r>
      <rPr>
        <b/>
        <u/>
        <sz val="10"/>
        <color theme="1"/>
        <rFont val="Calibri"/>
        <family val="2"/>
        <scheme val="minor"/>
      </rPr>
      <t>konto</t>
    </r>
    <r>
      <rPr>
        <b/>
        <u/>
        <sz val="10"/>
        <rFont val="Calibri"/>
        <family val="2"/>
        <scheme val="minor"/>
      </rPr>
      <t>utskrifter</t>
    </r>
    <r>
      <rPr>
        <sz val="10"/>
        <rFont val="Calibri"/>
        <family val="2"/>
        <scheme val="minor"/>
      </rPr>
      <t xml:space="preserve"> som viser saldo pr. 01.01 og 31.12.</t>
    </r>
  </si>
  <si>
    <t>Netto endring</t>
  </si>
  <si>
    <t>Inntekter minus utgifter for året (= resultat)</t>
  </si>
  <si>
    <t>Bilagene skal nummereres, føres etter dato på bilaget og legges ved regnskapet.</t>
  </si>
  <si>
    <t>Inngående balanse +/- netto endring for året.</t>
  </si>
  <si>
    <t>Utgående balanse (31.12)</t>
  </si>
  <si>
    <r>
      <t>B-nr</t>
    </r>
    <r>
      <rPr>
        <i/>
        <sz val="10"/>
        <color theme="1"/>
        <rFont val="Calibri"/>
        <family val="2"/>
        <scheme val="minor"/>
      </rPr>
      <t>. (bilagsnr.)</t>
    </r>
  </si>
  <si>
    <r>
      <t xml:space="preserve">Frist for innlevering av Grenderegnskapene pr .31.12. er </t>
    </r>
    <r>
      <rPr>
        <b/>
        <sz val="10"/>
        <color theme="1"/>
        <rFont val="Calibri"/>
        <family val="2"/>
        <scheme val="minor"/>
      </rPr>
      <t>20. januar</t>
    </r>
    <r>
      <rPr>
        <sz val="10"/>
        <color theme="1"/>
        <rFont val="Calibri"/>
        <family val="2"/>
        <scheme val="minor"/>
      </rPr>
      <t xml:space="preserve"> hvert år til kasserer i Eika vel.</t>
    </r>
  </si>
  <si>
    <t>Bilagssider</t>
  </si>
  <si>
    <t>Gjennomførte oppgaver/aktiviteter i perioden</t>
  </si>
  <si>
    <t>Oppgaver som er planlagt gjennomført kommende periode</t>
  </si>
  <si>
    <t>[En kort beskrivelse av hva grenden har gjort i perioden, f.eks. dugnadsarbeid, særskilt vedlikehold på garasjer, lekeplass eller annet, sosiale aktiviteter mv.]</t>
  </si>
  <si>
    <t>Kommentarer til grenderegnskapet</t>
  </si>
  <si>
    <t>[Oppgaver som er utsatt eller må prioriteres i kommende periode, gjerne med angivelse av årsak til utsettelse, økonomiske konsekvenser/rammer, mv.]</t>
  </si>
  <si>
    <t>[Skriv kontonummer]</t>
  </si>
  <si>
    <t>Lennart Lundquist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</si>
</sst>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r&quot;\ #,##0.00"/>
    <numFmt numFmtId="165" formatCode="0000&quot;.&quot;00&quot;.&quot;00000"/>
    <numFmt numFmtId="166" formatCode="&quot;Grend &quot;0"/>
    <numFmt numFmtId="167" formatCode="&quot;Grenderegnskap for Eika Vel - Grend &quot;0"/>
    <numFmt numFmtId="168" formatCode="&quot;Bilag &quot;0"/>
    <numFmt numFmtId="169" formatCode="&quot;Årsberetning for Eika Vel - Grend &quot;0"/>
  </numFmts>
  <fonts count="20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0808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/>
      <top style="thin">
        <color auto="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2" fillId="2" borderId="4" xfId="0" applyFont="1" applyFill="1" applyBorder="1"/>
    <xf numFmtId="0" fontId="2" fillId="0" borderId="6" xfId="0" applyFont="1" applyBorder="1"/>
    <xf numFmtId="0" fontId="0" fillId="0" borderId="6" xfId="0" applyBorder="1"/>
    <xf numFmtId="164" fontId="0" fillId="0" borderId="6" xfId="0" applyNumberFormat="1" applyBorder="1"/>
    <xf numFmtId="0" fontId="0" fillId="0" borderId="6" xfId="0" applyBorder="1" applyAlignment="1">
      <alignment horizontal="center"/>
    </xf>
    <xf numFmtId="2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0" xfId="0" applyFill="1"/>
    <xf numFmtId="164" fontId="2" fillId="0" borderId="4" xfId="0" applyNumberFormat="1" applyFont="1" applyBorder="1"/>
    <xf numFmtId="0" fontId="2" fillId="0" borderId="5" xfId="0" applyFont="1" applyBorder="1"/>
    <xf numFmtId="164" fontId="2" fillId="0" borderId="5" xfId="0" applyNumberFormat="1" applyFont="1" applyBorder="1"/>
    <xf numFmtId="164" fontId="0" fillId="0" borderId="5" xfId="0" applyNumberFormat="1" applyBorder="1"/>
    <xf numFmtId="0" fontId="2" fillId="2" borderId="5" xfId="0" applyFont="1" applyFill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4" xfId="0" applyFill="1" applyBorder="1"/>
    <xf numFmtId="0" fontId="2" fillId="3" borderId="2" xfId="0" applyFont="1" applyFill="1" applyBorder="1"/>
    <xf numFmtId="0" fontId="2" fillId="0" borderId="2" xfId="0" applyFont="1" applyBorder="1"/>
    <xf numFmtId="0" fontId="0" fillId="0" borderId="8" xfId="0" applyBorder="1"/>
    <xf numFmtId="0" fontId="2" fillId="2" borderId="6" xfId="0" applyFont="1" applyFill="1" applyBorder="1"/>
    <xf numFmtId="0" fontId="1" fillId="4" borderId="3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6" fillId="0" borderId="0" xfId="0" applyFont="1"/>
    <xf numFmtId="0" fontId="7" fillId="0" borderId="0" xfId="0" applyFont="1"/>
    <xf numFmtId="0" fontId="7" fillId="4" borderId="6" xfId="0" applyFont="1" applyFill="1" applyBorder="1"/>
    <xf numFmtId="0" fontId="10" fillId="0" borderId="0" xfId="0" applyFont="1"/>
    <xf numFmtId="4" fontId="7" fillId="0" borderId="0" xfId="0" applyNumberFormat="1" applyFont="1"/>
    <xf numFmtId="14" fontId="7" fillId="4" borderId="4" xfId="0" applyNumberFormat="1" applyFont="1" applyFill="1" applyBorder="1"/>
    <xf numFmtId="4" fontId="7" fillId="4" borderId="6" xfId="0" applyNumberFormat="1" applyFont="1" applyFill="1" applyBorder="1"/>
    <xf numFmtId="14" fontId="7" fillId="0" borderId="0" xfId="0" applyNumberFormat="1" applyFont="1"/>
    <xf numFmtId="14" fontId="14" fillId="7" borderId="6" xfId="0" applyNumberFormat="1" applyFont="1" applyFill="1" applyBorder="1"/>
    <xf numFmtId="0" fontId="14" fillId="7" borderId="9" xfId="0" applyFont="1" applyFill="1" applyBorder="1"/>
    <xf numFmtId="0" fontId="16" fillId="0" borderId="0" xfId="0" applyFont="1"/>
    <xf numFmtId="0" fontId="14" fillId="7" borderId="6" xfId="0" applyFont="1" applyFill="1" applyBorder="1"/>
    <xf numFmtId="4" fontId="14" fillId="7" borderId="6" xfId="0" applyNumberFormat="1" applyFont="1" applyFill="1" applyBorder="1"/>
    <xf numFmtId="14" fontId="14" fillId="7" borderId="9" xfId="0" applyNumberFormat="1" applyFont="1" applyFill="1" applyBorder="1"/>
    <xf numFmtId="4" fontId="14" fillId="7" borderId="9" xfId="0" applyNumberFormat="1" applyFont="1" applyFill="1" applyBorder="1"/>
    <xf numFmtId="0" fontId="8" fillId="4" borderId="10" xfId="0" applyFont="1" applyFill="1" applyBorder="1"/>
    <xf numFmtId="4" fontId="8" fillId="4" borderId="10" xfId="0" applyNumberFormat="1" applyFont="1" applyFill="1" applyBorder="1"/>
    <xf numFmtId="0" fontId="10" fillId="0" borderId="28" xfId="0" applyFont="1" applyFill="1" applyBorder="1" applyAlignment="1" applyProtection="1">
      <alignment horizontal="left" indent="1"/>
      <protection locked="0"/>
    </xf>
    <xf numFmtId="0" fontId="8" fillId="6" borderId="28" xfId="0" applyFont="1" applyFill="1" applyBorder="1" applyAlignment="1">
      <alignment horizontal="left"/>
    </xf>
    <xf numFmtId="0" fontId="7" fillId="6" borderId="28" xfId="0" applyFont="1" applyFill="1" applyBorder="1"/>
    <xf numFmtId="4" fontId="7" fillId="6" borderId="28" xfId="0" applyNumberFormat="1" applyFont="1" applyFill="1" applyBorder="1"/>
    <xf numFmtId="0" fontId="10" fillId="0" borderId="29" xfId="0" applyFont="1" applyFill="1" applyBorder="1" applyAlignment="1" applyProtection="1">
      <alignment horizontal="left" indent="1"/>
      <protection locked="0"/>
    </xf>
    <xf numFmtId="0" fontId="8" fillId="6" borderId="29" xfId="0" applyFont="1" applyFill="1" applyBorder="1" applyAlignment="1">
      <alignment horizontal="left"/>
    </xf>
    <xf numFmtId="0" fontId="7" fillId="6" borderId="29" xfId="0" applyFont="1" applyFill="1" applyBorder="1"/>
    <xf numFmtId="4" fontId="7" fillId="6" borderId="29" xfId="0" applyNumberFormat="1" applyFont="1" applyFill="1" applyBorder="1"/>
    <xf numFmtId="165" fontId="7" fillId="0" borderId="29" xfId="0" applyNumberFormat="1" applyFont="1" applyFill="1" applyBorder="1" applyAlignment="1" applyProtection="1">
      <alignment horizontal="left" indent="1"/>
      <protection locked="0"/>
    </xf>
    <xf numFmtId="165" fontId="7" fillId="6" borderId="29" xfId="0" applyNumberFormat="1" applyFont="1" applyFill="1" applyBorder="1" applyAlignment="1">
      <alignment horizontal="left"/>
    </xf>
    <xf numFmtId="0" fontId="7" fillId="6" borderId="30" xfId="0" applyFont="1" applyFill="1" applyBorder="1"/>
    <xf numFmtId="4" fontId="7" fillId="6" borderId="30" xfId="0" applyNumberFormat="1" applyFont="1" applyFill="1" applyBorder="1"/>
    <xf numFmtId="14" fontId="7" fillId="0" borderId="19" xfId="0" applyNumberFormat="1" applyFont="1" applyBorder="1" applyProtection="1">
      <protection locked="0"/>
    </xf>
    <xf numFmtId="0" fontId="7" fillId="0" borderId="20" xfId="0" applyFont="1" applyBorder="1" applyAlignment="1" applyProtection="1">
      <alignment horizontal="center"/>
      <protection locked="0"/>
    </xf>
    <xf numFmtId="4" fontId="7" fillId="0" borderId="20" xfId="0" applyNumberFormat="1" applyFont="1" applyBorder="1" applyProtection="1">
      <protection locked="0"/>
    </xf>
    <xf numFmtId="4" fontId="7" fillId="0" borderId="21" xfId="0" applyNumberFormat="1" applyFont="1" applyBorder="1" applyProtection="1">
      <protection locked="0"/>
    </xf>
    <xf numFmtId="14" fontId="7" fillId="0" borderId="22" xfId="0" applyNumberFormat="1" applyFont="1" applyBorder="1" applyProtection="1">
      <protection locked="0"/>
    </xf>
    <xf numFmtId="0" fontId="7" fillId="0" borderId="23" xfId="0" applyFont="1" applyBorder="1" applyAlignment="1" applyProtection="1">
      <alignment horizontal="center"/>
      <protection locked="0"/>
    </xf>
    <xf numFmtId="4" fontId="7" fillId="0" borderId="23" xfId="0" applyNumberFormat="1" applyFont="1" applyBorder="1" applyProtection="1">
      <protection locked="0"/>
    </xf>
    <xf numFmtId="4" fontId="7" fillId="0" borderId="24" xfId="0" applyNumberFormat="1" applyFont="1" applyBorder="1" applyProtection="1">
      <protection locked="0"/>
    </xf>
    <xf numFmtId="14" fontId="7" fillId="0" borderId="25" xfId="0" applyNumberFormat="1" applyFont="1" applyBorder="1" applyProtection="1">
      <protection locked="0"/>
    </xf>
    <xf numFmtId="0" fontId="7" fillId="0" borderId="26" xfId="0" applyFont="1" applyBorder="1" applyAlignment="1" applyProtection="1">
      <alignment horizontal="center"/>
      <protection locked="0"/>
    </xf>
    <xf numFmtId="4" fontId="7" fillId="0" borderId="26" xfId="0" applyNumberFormat="1" applyFont="1" applyBorder="1" applyProtection="1">
      <protection locked="0"/>
    </xf>
    <xf numFmtId="4" fontId="7" fillId="0" borderId="27" xfId="0" applyNumberFormat="1" applyFont="1" applyBorder="1" applyProtection="1">
      <protection locked="0"/>
    </xf>
    <xf numFmtId="0" fontId="7" fillId="4" borderId="6" xfId="0" applyFont="1" applyFill="1" applyBorder="1" applyProtection="1"/>
    <xf numFmtId="4" fontId="7" fillId="5" borderId="6" xfId="0" applyNumberFormat="1" applyFont="1" applyFill="1" applyBorder="1" applyProtection="1">
      <protection locked="0"/>
    </xf>
    <xf numFmtId="14" fontId="7" fillId="6" borderId="33" xfId="0" applyNumberFormat="1" applyFont="1" applyFill="1" applyBorder="1"/>
    <xf numFmtId="4" fontId="7" fillId="6" borderId="34" xfId="0" applyNumberFormat="1" applyFont="1" applyFill="1" applyBorder="1"/>
    <xf numFmtId="14" fontId="7" fillId="6" borderId="35" xfId="0" applyNumberFormat="1" applyFont="1" applyFill="1" applyBorder="1"/>
    <xf numFmtId="4" fontId="7" fillId="6" borderId="36" xfId="0" applyNumberFormat="1" applyFont="1" applyFill="1" applyBorder="1"/>
    <xf numFmtId="14" fontId="7" fillId="6" borderId="37" xfId="0" applyNumberFormat="1" applyFont="1" applyFill="1" applyBorder="1"/>
    <xf numFmtId="4" fontId="7" fillId="6" borderId="38" xfId="0" applyNumberFormat="1" applyFont="1" applyFill="1" applyBorder="1"/>
    <xf numFmtId="14" fontId="11" fillId="4" borderId="10" xfId="0" applyNumberFormat="1" applyFont="1" applyFill="1" applyBorder="1" applyAlignment="1">
      <alignment horizontal="right"/>
    </xf>
    <xf numFmtId="0" fontId="7" fillId="4" borderId="39" xfId="0" applyFont="1" applyFill="1" applyBorder="1" applyAlignment="1" applyProtection="1">
      <alignment horizontal="right"/>
    </xf>
    <xf numFmtId="14" fontId="7" fillId="6" borderId="40" xfId="0" applyNumberFormat="1" applyFont="1" applyFill="1" applyBorder="1"/>
    <xf numFmtId="0" fontId="7" fillId="6" borderId="41" xfId="0" applyFont="1" applyFill="1" applyBorder="1"/>
    <xf numFmtId="4" fontId="7" fillId="6" borderId="41" xfId="0" applyNumberFormat="1" applyFont="1" applyFill="1" applyBorder="1"/>
    <xf numFmtId="14" fontId="7" fillId="6" borderId="43" xfId="0" applyNumberFormat="1" applyFont="1" applyFill="1" applyBorder="1"/>
    <xf numFmtId="0" fontId="7" fillId="6" borderId="44" xfId="0" applyFont="1" applyFill="1" applyBorder="1"/>
    <xf numFmtId="4" fontId="7" fillId="6" borderId="44" xfId="0" applyNumberFormat="1" applyFont="1" applyFill="1" applyBorder="1"/>
    <xf numFmtId="0" fontId="7" fillId="0" borderId="11" xfId="0" applyFont="1" applyBorder="1"/>
    <xf numFmtId="14" fontId="7" fillId="5" borderId="39" xfId="0" applyNumberFormat="1" applyFont="1" applyFill="1" applyBorder="1"/>
    <xf numFmtId="0" fontId="7" fillId="5" borderId="0" xfId="0" applyFont="1" applyFill="1" applyBorder="1"/>
    <xf numFmtId="4" fontId="7" fillId="5" borderId="0" xfId="0" applyNumberFormat="1" applyFont="1" applyFill="1" applyBorder="1"/>
    <xf numFmtId="0" fontId="12" fillId="5" borderId="39" xfId="0" applyFont="1" applyFill="1" applyBorder="1"/>
    <xf numFmtId="14" fontId="7" fillId="5" borderId="14" xfId="0" applyNumberFormat="1" applyFont="1" applyFill="1" applyBorder="1"/>
    <xf numFmtId="0" fontId="7" fillId="5" borderId="11" xfId="0" applyFont="1" applyFill="1" applyBorder="1"/>
    <xf numFmtId="4" fontId="7" fillId="5" borderId="11" xfId="0" applyNumberFormat="1" applyFont="1" applyFill="1" applyBorder="1"/>
    <xf numFmtId="14" fontId="7" fillId="0" borderId="11" xfId="0" applyNumberFormat="1" applyFont="1" applyBorder="1" applyProtection="1">
      <protection locked="0"/>
    </xf>
    <xf numFmtId="14" fontId="7" fillId="0" borderId="11" xfId="0" applyNumberFormat="1" applyFont="1" applyBorder="1"/>
    <xf numFmtId="4" fontId="7" fillId="0" borderId="11" xfId="0" applyNumberFormat="1" applyFont="1" applyBorder="1"/>
    <xf numFmtId="0" fontId="8" fillId="8" borderId="29" xfId="0" applyFont="1" applyFill="1" applyBorder="1" applyAlignment="1">
      <alignment horizontal="left"/>
    </xf>
    <xf numFmtId="166" fontId="17" fillId="9" borderId="45" xfId="0" applyNumberFormat="1" applyFont="1" applyFill="1" applyBorder="1" applyAlignment="1"/>
    <xf numFmtId="166" fontId="17" fillId="9" borderId="46" xfId="0" applyNumberFormat="1" applyFont="1" applyFill="1" applyBorder="1" applyAlignment="1"/>
    <xf numFmtId="14" fontId="7" fillId="6" borderId="48" xfId="0" applyNumberFormat="1" applyFont="1" applyFill="1" applyBorder="1"/>
    <xf numFmtId="0" fontId="7" fillId="0" borderId="39" xfId="0" applyFont="1" applyFill="1" applyBorder="1" applyAlignment="1" applyProtection="1">
      <alignment horizontal="right"/>
    </xf>
    <xf numFmtId="14" fontId="7" fillId="0" borderId="39" xfId="0" applyNumberFormat="1" applyFont="1" applyFill="1" applyBorder="1"/>
    <xf numFmtId="14" fontId="7" fillId="0" borderId="0" xfId="0" applyNumberFormat="1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/>
    <xf numFmtId="4" fontId="7" fillId="0" borderId="8" xfId="0" applyNumberFormat="1" applyFont="1" applyFill="1" applyBorder="1"/>
    <xf numFmtId="14" fontId="14" fillId="0" borderId="39" xfId="0" applyNumberFormat="1" applyFont="1" applyFill="1" applyBorder="1"/>
    <xf numFmtId="14" fontId="14" fillId="0" borderId="0" xfId="0" applyNumberFormat="1" applyFont="1" applyFill="1" applyBorder="1"/>
    <xf numFmtId="4" fontId="14" fillId="0" borderId="0" xfId="0" applyNumberFormat="1" applyFont="1" applyFill="1" applyBorder="1"/>
    <xf numFmtId="4" fontId="14" fillId="0" borderId="8" xfId="0" applyNumberFormat="1" applyFont="1" applyFill="1" applyBorder="1"/>
    <xf numFmtId="4" fontId="7" fillId="0" borderId="8" xfId="0" applyNumberFormat="1" applyFont="1" applyFill="1" applyBorder="1" applyProtection="1">
      <protection locked="0"/>
    </xf>
    <xf numFmtId="14" fontId="7" fillId="0" borderId="39" xfId="0" applyNumberFormat="1" applyFont="1" applyFill="1" applyBorder="1" applyProtection="1">
      <protection locked="0"/>
    </xf>
    <xf numFmtId="0" fontId="14" fillId="7" borderId="42" xfId="0" applyFont="1" applyFill="1" applyBorder="1"/>
    <xf numFmtId="4" fontId="14" fillId="7" borderId="42" xfId="0" applyNumberFormat="1" applyFont="1" applyFill="1" applyBorder="1"/>
    <xf numFmtId="4" fontId="14" fillId="7" borderId="18" xfId="0" applyNumberFormat="1" applyFont="1" applyFill="1" applyBorder="1"/>
    <xf numFmtId="0" fontId="7" fillId="0" borderId="0" xfId="0" applyFont="1" applyFill="1" applyBorder="1" applyAlignment="1"/>
    <xf numFmtId="4" fontId="7" fillId="6" borderId="52" xfId="0" applyNumberFormat="1" applyFont="1" applyFill="1" applyBorder="1"/>
    <xf numFmtId="4" fontId="7" fillId="6" borderId="53" xfId="0" applyNumberFormat="1" applyFont="1" applyFill="1" applyBorder="1"/>
    <xf numFmtId="4" fontId="14" fillId="7" borderId="14" xfId="0" applyNumberFormat="1" applyFont="1" applyFill="1" applyBorder="1"/>
    <xf numFmtId="4" fontId="7" fillId="5" borderId="14" xfId="0" applyNumberFormat="1" applyFont="1" applyFill="1" applyBorder="1" applyProtection="1">
      <protection locked="0"/>
    </xf>
    <xf numFmtId="4" fontId="7" fillId="0" borderId="54" xfId="0" applyNumberFormat="1" applyFont="1" applyBorder="1" applyProtection="1">
      <protection locked="0"/>
    </xf>
    <xf numFmtId="4" fontId="7" fillId="0" borderId="55" xfId="0" applyNumberFormat="1" applyFont="1" applyBorder="1" applyProtection="1">
      <protection locked="0"/>
    </xf>
    <xf numFmtId="4" fontId="7" fillId="0" borderId="56" xfId="0" applyNumberFormat="1" applyFont="1" applyBorder="1" applyProtection="1">
      <protection locked="0"/>
    </xf>
    <xf numFmtId="4" fontId="7" fillId="4" borderId="14" xfId="0" applyNumberFormat="1" applyFont="1" applyFill="1" applyBorder="1"/>
    <xf numFmtId="4" fontId="14" fillId="7" borderId="17" xfId="0" applyNumberFormat="1" applyFont="1" applyFill="1" applyBorder="1"/>
    <xf numFmtId="4" fontId="8" fillId="4" borderId="15" xfId="0" applyNumberFormat="1" applyFont="1" applyFill="1" applyBorder="1"/>
    <xf numFmtId="14" fontId="11" fillId="0" borderId="39" xfId="0" applyNumberFormat="1" applyFont="1" applyFill="1" applyBorder="1" applyAlignment="1">
      <alignment horizontal="right"/>
    </xf>
    <xf numFmtId="4" fontId="8" fillId="0" borderId="8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14" fontId="15" fillId="0" borderId="0" xfId="0" applyNumberFormat="1" applyFont="1" applyFill="1" applyBorder="1" applyAlignment="1"/>
    <xf numFmtId="166" fontId="15" fillId="0" borderId="0" xfId="0" applyNumberFormat="1" applyFont="1" applyFill="1" applyBorder="1" applyAlignment="1"/>
    <xf numFmtId="14" fontId="7" fillId="0" borderId="32" xfId="0" applyNumberFormat="1" applyFont="1" applyBorder="1" applyAlignment="1"/>
    <xf numFmtId="14" fontId="7" fillId="0" borderId="11" xfId="0" applyNumberFormat="1" applyFont="1" applyBorder="1" applyAlignment="1" applyProtection="1">
      <protection locked="0"/>
    </xf>
    <xf numFmtId="14" fontId="19" fillId="7" borderId="17" xfId="0" applyNumberFormat="1" applyFont="1" applyFill="1" applyBorder="1" applyAlignment="1"/>
    <xf numFmtId="14" fontId="19" fillId="7" borderId="42" xfId="0" applyNumberFormat="1" applyFont="1" applyFill="1" applyBorder="1" applyAlignment="1"/>
    <xf numFmtId="14" fontId="7" fillId="0" borderId="39" xfId="0" applyNumberFormat="1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39" xfId="0" applyBorder="1" applyAlignment="1" applyProtection="1">
      <alignment vertical="top" wrapText="1"/>
      <protection locked="0"/>
    </xf>
    <xf numFmtId="14" fontId="7" fillId="0" borderId="49" xfId="0" applyNumberFormat="1" applyFont="1" applyFill="1" applyBorder="1" applyAlignment="1" applyProtection="1">
      <alignment vertical="top" wrapText="1"/>
      <protection locked="0"/>
    </xf>
    <xf numFmtId="14" fontId="7" fillId="0" borderId="50" xfId="0" applyNumberFormat="1" applyFont="1" applyFill="1" applyBorder="1" applyAlignment="1" applyProtection="1">
      <alignment vertical="top" wrapText="1"/>
      <protection locked="0"/>
    </xf>
    <xf numFmtId="14" fontId="7" fillId="0" borderId="51" xfId="0" applyNumberFormat="1" applyFont="1" applyFill="1" applyBorder="1" applyAlignment="1" applyProtection="1">
      <alignment vertical="top" wrapText="1"/>
      <protection locked="0"/>
    </xf>
    <xf numFmtId="14" fontId="7" fillId="0" borderId="0" xfId="0" applyNumberFormat="1" applyFont="1" applyFill="1" applyBorder="1" applyAlignment="1" applyProtection="1">
      <alignment vertical="top" wrapText="1"/>
      <protection locked="0"/>
    </xf>
    <xf numFmtId="14" fontId="7" fillId="0" borderId="8" xfId="0" applyNumberFormat="1" applyFont="1" applyFill="1" applyBorder="1" applyAlignment="1" applyProtection="1">
      <alignment vertical="top" wrapText="1"/>
      <protection locked="0"/>
    </xf>
    <xf numFmtId="14" fontId="7" fillId="0" borderId="14" xfId="0" applyNumberFormat="1" applyFont="1" applyFill="1" applyBorder="1" applyAlignment="1" applyProtection="1">
      <alignment vertical="top" wrapText="1"/>
      <protection locked="0"/>
    </xf>
    <xf numFmtId="14" fontId="7" fillId="0" borderId="11" xfId="0" applyNumberFormat="1" applyFont="1" applyFill="1" applyBorder="1" applyAlignment="1" applyProtection="1">
      <alignment vertical="top" wrapText="1"/>
      <protection locked="0"/>
    </xf>
    <xf numFmtId="14" fontId="7" fillId="0" borderId="12" xfId="0" applyNumberFormat="1" applyFont="1" applyFill="1" applyBorder="1" applyAlignment="1" applyProtection="1">
      <alignment vertical="top" wrapText="1"/>
      <protection locked="0"/>
    </xf>
    <xf numFmtId="169" fontId="17" fillId="9" borderId="47" xfId="0" applyNumberFormat="1" applyFont="1" applyFill="1" applyBorder="1" applyAlignment="1">
      <alignment horizontal="left"/>
    </xf>
    <xf numFmtId="169" fontId="17" fillId="9" borderId="45" xfId="0" applyNumberFormat="1" applyFont="1" applyFill="1" applyBorder="1" applyAlignment="1">
      <alignment horizontal="left"/>
    </xf>
    <xf numFmtId="0" fontId="7" fillId="0" borderId="23" xfId="0" applyFont="1" applyBorder="1" applyAlignment="1" applyProtection="1">
      <protection locked="0"/>
    </xf>
    <xf numFmtId="0" fontId="14" fillId="7" borderId="14" xfId="0" applyFont="1" applyFill="1" applyBorder="1" applyAlignment="1"/>
    <xf numFmtId="0" fontId="14" fillId="7" borderId="12" xfId="0" applyFont="1" applyFill="1" applyBorder="1" applyAlignment="1"/>
    <xf numFmtId="0" fontId="7" fillId="0" borderId="26" xfId="0" applyFont="1" applyBorder="1" applyAlignment="1" applyProtection="1">
      <protection locked="0"/>
    </xf>
    <xf numFmtId="0" fontId="8" fillId="4" borderId="15" xfId="0" applyFont="1" applyFill="1" applyBorder="1" applyAlignment="1"/>
    <xf numFmtId="0" fontId="8" fillId="4" borderId="16" xfId="0" applyFont="1" applyFill="1" applyBorder="1" applyAlignment="1"/>
    <xf numFmtId="0" fontId="7" fillId="4" borderId="13" xfId="0" applyFont="1" applyFill="1" applyBorder="1" applyAlignment="1"/>
    <xf numFmtId="0" fontId="7" fillId="4" borderId="2" xfId="0" applyFont="1" applyFill="1" applyBorder="1" applyAlignment="1"/>
    <xf numFmtId="0" fontId="14" fillId="7" borderId="17" xfId="0" applyFont="1" applyFill="1" applyBorder="1" applyAlignment="1"/>
    <xf numFmtId="0" fontId="14" fillId="7" borderId="18" xfId="0" applyFont="1" applyFill="1" applyBorder="1" applyAlignment="1"/>
    <xf numFmtId="0" fontId="7" fillId="0" borderId="20" xfId="0" applyFont="1" applyBorder="1" applyAlignment="1" applyProtection="1">
      <protection locked="0"/>
    </xf>
    <xf numFmtId="0" fontId="10" fillId="4" borderId="13" xfId="0" applyFont="1" applyFill="1" applyBorder="1" applyAlignment="1" applyProtection="1"/>
    <xf numFmtId="0" fontId="10" fillId="4" borderId="2" xfId="0" applyFont="1" applyFill="1" applyBorder="1" applyAlignment="1" applyProtection="1"/>
    <xf numFmtId="167" fontId="17" fillId="9" borderId="47" xfId="0" applyNumberFormat="1" applyFont="1" applyFill="1" applyBorder="1" applyAlignment="1">
      <alignment horizontal="left"/>
    </xf>
    <xf numFmtId="167" fontId="17" fillId="9" borderId="45" xfId="0" applyNumberFormat="1" applyFont="1" applyFill="1" applyBorder="1" applyAlignment="1">
      <alignment horizontal="left"/>
    </xf>
    <xf numFmtId="166" fontId="15" fillId="5" borderId="42" xfId="0" applyNumberFormat="1" applyFont="1" applyFill="1" applyBorder="1" applyAlignment="1"/>
    <xf numFmtId="14" fontId="15" fillId="5" borderId="17" xfId="0" applyNumberFormat="1" applyFont="1" applyFill="1" applyBorder="1" applyAlignment="1"/>
    <xf numFmtId="14" fontId="15" fillId="5" borderId="42" xfId="0" applyNumberFormat="1" applyFont="1" applyFill="1" applyBorder="1" applyAlignment="1"/>
    <xf numFmtId="0" fontId="7" fillId="5" borderId="31" xfId="0" applyFont="1" applyFill="1" applyBorder="1" applyAlignment="1"/>
    <xf numFmtId="0" fontId="7" fillId="5" borderId="32" xfId="0" applyFont="1" applyFill="1" applyBorder="1" applyAlignment="1"/>
    <xf numFmtId="0" fontId="7" fillId="5" borderId="39" xfId="0" applyFont="1" applyFill="1" applyBorder="1" applyAlignment="1"/>
    <xf numFmtId="0" fontId="7" fillId="5" borderId="0" xfId="0" applyFont="1" applyFill="1" applyBorder="1" applyAlignment="1"/>
    <xf numFmtId="14" fontId="11" fillId="6" borderId="13" xfId="0" applyNumberFormat="1" applyFont="1" applyFill="1" applyBorder="1"/>
    <xf numFmtId="14" fontId="11" fillId="6" borderId="1" xfId="0" applyNumberFormat="1" applyFont="1" applyFill="1" applyBorder="1"/>
    <xf numFmtId="168" fontId="17" fillId="9" borderId="45" xfId="0" applyNumberFormat="1" applyFont="1" applyFill="1" applyBorder="1" applyAlignment="1">
      <alignment horizontal="right"/>
    </xf>
    <xf numFmtId="168" fontId="17" fillId="9" borderId="4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808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2381250</xdr:colOff>
      <xdr:row>0</xdr:row>
      <xdr:rowOff>17401</xdr:rowOff>
    </xdr:from>
    <xdr:to>
      <xdr:col>5</xdr:col>
      <xdr:colOff>655788</xdr:colOff>
      <xdr:row>6</xdr:row>
      <xdr:rowOff>39128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22" b="92157" l="1826" r="95538">
                      <a14:foregroundMark x1="8519" y1="52157" x2="8519" y2="52157"/>
                      <a14:foregroundMark x1="5477" y1="83137" x2="5477" y2="83137"/>
                      <a14:foregroundMark x1="2231" y1="86275" x2="2231" y2="86275"/>
                      <a14:foregroundMark x1="47059" y1="93333" x2="47059" y2="93333"/>
                      <a14:foregroundMark x1="91481" y1="72549" x2="91481" y2="72549"/>
                      <a14:foregroundMark x1="95538" y1="73725" x2="95538" y2="73725"/>
                      <a14:foregroundMark x1="44016" y1="8627" x2="44016" y2="8627"/>
                      <a14:foregroundMark x1="23327" y1="7451" x2="23327" y2="7451"/>
                      <a14:foregroundMark x1="33469" y1="5490" x2="33469" y2="5490"/>
                      <a14:foregroundMark x1="51927" y1="3922" x2="51927" y2="39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17401"/>
          <a:ext cx="1989288" cy="1031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showGridLines="0" tabSelected="1" zoomScaleNormal="100" workbookViewId="0">
      <selection activeCell="B3" sqref="B3"/>
    </sheetView>
  </sheetViews>
  <sheetFormatPr defaultColWidth="9.1328125" defaultRowHeight="13.15" x14ac:dyDescent="0.4"/>
  <cols>
    <col min="1" max="1" width="10.1328125" style="43" bestFit="1" customWidth="1"/>
    <col min="2" max="2" width="21.3984375" style="37" customWidth="1"/>
    <col min="3" max="3" width="41.3984375" style="37" customWidth="1"/>
    <col min="4" max="4" width="4.265625" style="37" customWidth="1"/>
    <col min="5" max="6" width="10" style="40" customWidth="1"/>
    <col min="7" max="7" width="2.265625" style="43" customWidth="1"/>
    <col min="8" max="8" width="7.86328125" style="43" customWidth="1"/>
    <col min="9" max="9" width="21.3984375" style="37" customWidth="1"/>
    <col min="10" max="10" width="41.3984375" style="37" customWidth="1"/>
    <col min="11" max="11" width="4.265625" style="37" customWidth="1"/>
    <col min="12" max="13" width="10" style="40" customWidth="1"/>
    <col min="14" max="259" width="9.1328125" style="37"/>
    <col min="260" max="260" width="42" style="37" customWidth="1"/>
    <col min="261" max="261" width="4.3984375" style="37" customWidth="1"/>
    <col min="262" max="262" width="11.73046875" style="37" customWidth="1"/>
    <col min="263" max="263" width="13.3984375" style="37" customWidth="1"/>
    <col min="264" max="264" width="17.3984375" style="37" customWidth="1"/>
    <col min="265" max="515" width="9.1328125" style="37"/>
    <col min="516" max="516" width="42" style="37" customWidth="1"/>
    <col min="517" max="517" width="4.3984375" style="37" customWidth="1"/>
    <col min="518" max="518" width="11.73046875" style="37" customWidth="1"/>
    <col min="519" max="519" width="13.3984375" style="37" customWidth="1"/>
    <col min="520" max="520" width="17.3984375" style="37" customWidth="1"/>
    <col min="521" max="771" width="9.1328125" style="37"/>
    <col min="772" max="772" width="42" style="37" customWidth="1"/>
    <col min="773" max="773" width="4.3984375" style="37" customWidth="1"/>
    <col min="774" max="774" width="11.73046875" style="37" customWidth="1"/>
    <col min="775" max="775" width="13.3984375" style="37" customWidth="1"/>
    <col min="776" max="776" width="17.3984375" style="37" customWidth="1"/>
    <col min="777" max="1027" width="9.1328125" style="37"/>
    <col min="1028" max="1028" width="42" style="37" customWidth="1"/>
    <col min="1029" max="1029" width="4.3984375" style="37" customWidth="1"/>
    <col min="1030" max="1030" width="11.73046875" style="37" customWidth="1"/>
    <col min="1031" max="1031" width="13.3984375" style="37" customWidth="1"/>
    <col min="1032" max="1032" width="17.3984375" style="37" customWidth="1"/>
    <col min="1033" max="1283" width="9.1328125" style="37"/>
    <col min="1284" max="1284" width="42" style="37" customWidth="1"/>
    <col min="1285" max="1285" width="4.3984375" style="37" customWidth="1"/>
    <col min="1286" max="1286" width="11.73046875" style="37" customWidth="1"/>
    <col min="1287" max="1287" width="13.3984375" style="37" customWidth="1"/>
    <col min="1288" max="1288" width="17.3984375" style="37" customWidth="1"/>
    <col min="1289" max="1539" width="9.1328125" style="37"/>
    <col min="1540" max="1540" width="42" style="37" customWidth="1"/>
    <col min="1541" max="1541" width="4.3984375" style="37" customWidth="1"/>
    <col min="1542" max="1542" width="11.73046875" style="37" customWidth="1"/>
    <col min="1543" max="1543" width="13.3984375" style="37" customWidth="1"/>
    <col min="1544" max="1544" width="17.3984375" style="37" customWidth="1"/>
    <col min="1545" max="1795" width="9.1328125" style="37"/>
    <col min="1796" max="1796" width="42" style="37" customWidth="1"/>
    <col min="1797" max="1797" width="4.3984375" style="37" customWidth="1"/>
    <col min="1798" max="1798" width="11.73046875" style="37" customWidth="1"/>
    <col min="1799" max="1799" width="13.3984375" style="37" customWidth="1"/>
    <col min="1800" max="1800" width="17.3984375" style="37" customWidth="1"/>
    <col min="1801" max="2051" width="9.1328125" style="37"/>
    <col min="2052" max="2052" width="42" style="37" customWidth="1"/>
    <col min="2053" max="2053" width="4.3984375" style="37" customWidth="1"/>
    <col min="2054" max="2054" width="11.73046875" style="37" customWidth="1"/>
    <col min="2055" max="2055" width="13.3984375" style="37" customWidth="1"/>
    <col min="2056" max="2056" width="17.3984375" style="37" customWidth="1"/>
    <col min="2057" max="2307" width="9.1328125" style="37"/>
    <col min="2308" max="2308" width="42" style="37" customWidth="1"/>
    <col min="2309" max="2309" width="4.3984375" style="37" customWidth="1"/>
    <col min="2310" max="2310" width="11.73046875" style="37" customWidth="1"/>
    <col min="2311" max="2311" width="13.3984375" style="37" customWidth="1"/>
    <col min="2312" max="2312" width="17.3984375" style="37" customWidth="1"/>
    <col min="2313" max="2563" width="9.1328125" style="37"/>
    <col min="2564" max="2564" width="42" style="37" customWidth="1"/>
    <col min="2565" max="2565" width="4.3984375" style="37" customWidth="1"/>
    <col min="2566" max="2566" width="11.73046875" style="37" customWidth="1"/>
    <col min="2567" max="2567" width="13.3984375" style="37" customWidth="1"/>
    <col min="2568" max="2568" width="17.3984375" style="37" customWidth="1"/>
    <col min="2569" max="2819" width="9.1328125" style="37"/>
    <col min="2820" max="2820" width="42" style="37" customWidth="1"/>
    <col min="2821" max="2821" width="4.3984375" style="37" customWidth="1"/>
    <col min="2822" max="2822" width="11.73046875" style="37" customWidth="1"/>
    <col min="2823" max="2823" width="13.3984375" style="37" customWidth="1"/>
    <col min="2824" max="2824" width="17.3984375" style="37" customWidth="1"/>
    <col min="2825" max="3075" width="9.1328125" style="37"/>
    <col min="3076" max="3076" width="42" style="37" customWidth="1"/>
    <col min="3077" max="3077" width="4.3984375" style="37" customWidth="1"/>
    <col min="3078" max="3078" width="11.73046875" style="37" customWidth="1"/>
    <col min="3079" max="3079" width="13.3984375" style="37" customWidth="1"/>
    <col min="3080" max="3080" width="17.3984375" style="37" customWidth="1"/>
    <col min="3081" max="3331" width="9.1328125" style="37"/>
    <col min="3332" max="3332" width="42" style="37" customWidth="1"/>
    <col min="3333" max="3333" width="4.3984375" style="37" customWidth="1"/>
    <col min="3334" max="3334" width="11.73046875" style="37" customWidth="1"/>
    <col min="3335" max="3335" width="13.3984375" style="37" customWidth="1"/>
    <col min="3336" max="3336" width="17.3984375" style="37" customWidth="1"/>
    <col min="3337" max="3587" width="9.1328125" style="37"/>
    <col min="3588" max="3588" width="42" style="37" customWidth="1"/>
    <col min="3589" max="3589" width="4.3984375" style="37" customWidth="1"/>
    <col min="3590" max="3590" width="11.73046875" style="37" customWidth="1"/>
    <col min="3591" max="3591" width="13.3984375" style="37" customWidth="1"/>
    <col min="3592" max="3592" width="17.3984375" style="37" customWidth="1"/>
    <col min="3593" max="3843" width="9.1328125" style="37"/>
    <col min="3844" max="3844" width="42" style="37" customWidth="1"/>
    <col min="3845" max="3845" width="4.3984375" style="37" customWidth="1"/>
    <col min="3846" max="3846" width="11.73046875" style="37" customWidth="1"/>
    <col min="3847" max="3847" width="13.3984375" style="37" customWidth="1"/>
    <col min="3848" max="3848" width="17.3984375" style="37" customWidth="1"/>
    <col min="3849" max="4099" width="9.1328125" style="37"/>
    <col min="4100" max="4100" width="42" style="37" customWidth="1"/>
    <col min="4101" max="4101" width="4.3984375" style="37" customWidth="1"/>
    <col min="4102" max="4102" width="11.73046875" style="37" customWidth="1"/>
    <col min="4103" max="4103" width="13.3984375" style="37" customWidth="1"/>
    <col min="4104" max="4104" width="17.3984375" style="37" customWidth="1"/>
    <col min="4105" max="4355" width="9.1328125" style="37"/>
    <col min="4356" max="4356" width="42" style="37" customWidth="1"/>
    <col min="4357" max="4357" width="4.3984375" style="37" customWidth="1"/>
    <col min="4358" max="4358" width="11.73046875" style="37" customWidth="1"/>
    <col min="4359" max="4359" width="13.3984375" style="37" customWidth="1"/>
    <col min="4360" max="4360" width="17.3984375" style="37" customWidth="1"/>
    <col min="4361" max="4611" width="9.1328125" style="37"/>
    <col min="4612" max="4612" width="42" style="37" customWidth="1"/>
    <col min="4613" max="4613" width="4.3984375" style="37" customWidth="1"/>
    <col min="4614" max="4614" width="11.73046875" style="37" customWidth="1"/>
    <col min="4615" max="4615" width="13.3984375" style="37" customWidth="1"/>
    <col min="4616" max="4616" width="17.3984375" style="37" customWidth="1"/>
    <col min="4617" max="4867" width="9.1328125" style="37"/>
    <col min="4868" max="4868" width="42" style="37" customWidth="1"/>
    <col min="4869" max="4869" width="4.3984375" style="37" customWidth="1"/>
    <col min="4870" max="4870" width="11.73046875" style="37" customWidth="1"/>
    <col min="4871" max="4871" width="13.3984375" style="37" customWidth="1"/>
    <col min="4872" max="4872" width="17.3984375" style="37" customWidth="1"/>
    <col min="4873" max="5123" width="9.1328125" style="37"/>
    <col min="5124" max="5124" width="42" style="37" customWidth="1"/>
    <col min="5125" max="5125" width="4.3984375" style="37" customWidth="1"/>
    <col min="5126" max="5126" width="11.73046875" style="37" customWidth="1"/>
    <col min="5127" max="5127" width="13.3984375" style="37" customWidth="1"/>
    <col min="5128" max="5128" width="17.3984375" style="37" customWidth="1"/>
    <col min="5129" max="5379" width="9.1328125" style="37"/>
    <col min="5380" max="5380" width="42" style="37" customWidth="1"/>
    <col min="5381" max="5381" width="4.3984375" style="37" customWidth="1"/>
    <col min="5382" max="5382" width="11.73046875" style="37" customWidth="1"/>
    <col min="5383" max="5383" width="13.3984375" style="37" customWidth="1"/>
    <col min="5384" max="5384" width="17.3984375" style="37" customWidth="1"/>
    <col min="5385" max="5635" width="9.1328125" style="37"/>
    <col min="5636" max="5636" width="42" style="37" customWidth="1"/>
    <col min="5637" max="5637" width="4.3984375" style="37" customWidth="1"/>
    <col min="5638" max="5638" width="11.73046875" style="37" customWidth="1"/>
    <col min="5639" max="5639" width="13.3984375" style="37" customWidth="1"/>
    <col min="5640" max="5640" width="17.3984375" style="37" customWidth="1"/>
    <col min="5641" max="5891" width="9.1328125" style="37"/>
    <col min="5892" max="5892" width="42" style="37" customWidth="1"/>
    <col min="5893" max="5893" width="4.3984375" style="37" customWidth="1"/>
    <col min="5894" max="5894" width="11.73046875" style="37" customWidth="1"/>
    <col min="5895" max="5895" width="13.3984375" style="37" customWidth="1"/>
    <col min="5896" max="5896" width="17.3984375" style="37" customWidth="1"/>
    <col min="5897" max="6147" width="9.1328125" style="37"/>
    <col min="6148" max="6148" width="42" style="37" customWidth="1"/>
    <col min="6149" max="6149" width="4.3984375" style="37" customWidth="1"/>
    <col min="6150" max="6150" width="11.73046875" style="37" customWidth="1"/>
    <col min="6151" max="6151" width="13.3984375" style="37" customWidth="1"/>
    <col min="6152" max="6152" width="17.3984375" style="37" customWidth="1"/>
    <col min="6153" max="6403" width="9.1328125" style="37"/>
    <col min="6404" max="6404" width="42" style="37" customWidth="1"/>
    <col min="6405" max="6405" width="4.3984375" style="37" customWidth="1"/>
    <col min="6406" max="6406" width="11.73046875" style="37" customWidth="1"/>
    <col min="6407" max="6407" width="13.3984375" style="37" customWidth="1"/>
    <col min="6408" max="6408" width="17.3984375" style="37" customWidth="1"/>
    <col min="6409" max="6659" width="9.1328125" style="37"/>
    <col min="6660" max="6660" width="42" style="37" customWidth="1"/>
    <col min="6661" max="6661" width="4.3984375" style="37" customWidth="1"/>
    <col min="6662" max="6662" width="11.73046875" style="37" customWidth="1"/>
    <col min="6663" max="6663" width="13.3984375" style="37" customWidth="1"/>
    <col min="6664" max="6664" width="17.3984375" style="37" customWidth="1"/>
    <col min="6665" max="6915" width="9.1328125" style="37"/>
    <col min="6916" max="6916" width="42" style="37" customWidth="1"/>
    <col min="6917" max="6917" width="4.3984375" style="37" customWidth="1"/>
    <col min="6918" max="6918" width="11.73046875" style="37" customWidth="1"/>
    <col min="6919" max="6919" width="13.3984375" style="37" customWidth="1"/>
    <col min="6920" max="6920" width="17.3984375" style="37" customWidth="1"/>
    <col min="6921" max="7171" width="9.1328125" style="37"/>
    <col min="7172" max="7172" width="42" style="37" customWidth="1"/>
    <col min="7173" max="7173" width="4.3984375" style="37" customWidth="1"/>
    <col min="7174" max="7174" width="11.73046875" style="37" customWidth="1"/>
    <col min="7175" max="7175" width="13.3984375" style="37" customWidth="1"/>
    <col min="7176" max="7176" width="17.3984375" style="37" customWidth="1"/>
    <col min="7177" max="7427" width="9.1328125" style="37"/>
    <col min="7428" max="7428" width="42" style="37" customWidth="1"/>
    <col min="7429" max="7429" width="4.3984375" style="37" customWidth="1"/>
    <col min="7430" max="7430" width="11.73046875" style="37" customWidth="1"/>
    <col min="7431" max="7431" width="13.3984375" style="37" customWidth="1"/>
    <col min="7432" max="7432" width="17.3984375" style="37" customWidth="1"/>
    <col min="7433" max="7683" width="9.1328125" style="37"/>
    <col min="7684" max="7684" width="42" style="37" customWidth="1"/>
    <col min="7685" max="7685" width="4.3984375" style="37" customWidth="1"/>
    <col min="7686" max="7686" width="11.73046875" style="37" customWidth="1"/>
    <col min="7687" max="7687" width="13.3984375" style="37" customWidth="1"/>
    <col min="7688" max="7688" width="17.3984375" style="37" customWidth="1"/>
    <col min="7689" max="7939" width="9.1328125" style="37"/>
    <col min="7940" max="7940" width="42" style="37" customWidth="1"/>
    <col min="7941" max="7941" width="4.3984375" style="37" customWidth="1"/>
    <col min="7942" max="7942" width="11.73046875" style="37" customWidth="1"/>
    <col min="7943" max="7943" width="13.3984375" style="37" customWidth="1"/>
    <col min="7944" max="7944" width="17.3984375" style="37" customWidth="1"/>
    <col min="7945" max="8195" width="9.1328125" style="37"/>
    <col min="8196" max="8196" width="42" style="37" customWidth="1"/>
    <col min="8197" max="8197" width="4.3984375" style="37" customWidth="1"/>
    <col min="8198" max="8198" width="11.73046875" style="37" customWidth="1"/>
    <col min="8199" max="8199" width="13.3984375" style="37" customWidth="1"/>
    <col min="8200" max="8200" width="17.3984375" style="37" customWidth="1"/>
    <col min="8201" max="8451" width="9.1328125" style="37"/>
    <col min="8452" max="8452" width="42" style="37" customWidth="1"/>
    <col min="8453" max="8453" width="4.3984375" style="37" customWidth="1"/>
    <col min="8454" max="8454" width="11.73046875" style="37" customWidth="1"/>
    <col min="8455" max="8455" width="13.3984375" style="37" customWidth="1"/>
    <col min="8456" max="8456" width="17.3984375" style="37" customWidth="1"/>
    <col min="8457" max="8707" width="9.1328125" style="37"/>
    <col min="8708" max="8708" width="42" style="37" customWidth="1"/>
    <col min="8709" max="8709" width="4.3984375" style="37" customWidth="1"/>
    <col min="8710" max="8710" width="11.73046875" style="37" customWidth="1"/>
    <col min="8711" max="8711" width="13.3984375" style="37" customWidth="1"/>
    <col min="8712" max="8712" width="17.3984375" style="37" customWidth="1"/>
    <col min="8713" max="8963" width="9.1328125" style="37"/>
    <col min="8964" max="8964" width="42" style="37" customWidth="1"/>
    <col min="8965" max="8965" width="4.3984375" style="37" customWidth="1"/>
    <col min="8966" max="8966" width="11.73046875" style="37" customWidth="1"/>
    <col min="8967" max="8967" width="13.3984375" style="37" customWidth="1"/>
    <col min="8968" max="8968" width="17.3984375" style="37" customWidth="1"/>
    <col min="8969" max="9219" width="9.1328125" style="37"/>
    <col min="9220" max="9220" width="42" style="37" customWidth="1"/>
    <col min="9221" max="9221" width="4.3984375" style="37" customWidth="1"/>
    <col min="9222" max="9222" width="11.73046875" style="37" customWidth="1"/>
    <col min="9223" max="9223" width="13.3984375" style="37" customWidth="1"/>
    <col min="9224" max="9224" width="17.3984375" style="37" customWidth="1"/>
    <col min="9225" max="9475" width="9.1328125" style="37"/>
    <col min="9476" max="9476" width="42" style="37" customWidth="1"/>
    <col min="9477" max="9477" width="4.3984375" style="37" customWidth="1"/>
    <col min="9478" max="9478" width="11.73046875" style="37" customWidth="1"/>
    <col min="9479" max="9479" width="13.3984375" style="37" customWidth="1"/>
    <col min="9480" max="9480" width="17.3984375" style="37" customWidth="1"/>
    <col min="9481" max="9731" width="9.1328125" style="37"/>
    <col min="9732" max="9732" width="42" style="37" customWidth="1"/>
    <col min="9733" max="9733" width="4.3984375" style="37" customWidth="1"/>
    <col min="9734" max="9734" width="11.73046875" style="37" customWidth="1"/>
    <col min="9735" max="9735" width="13.3984375" style="37" customWidth="1"/>
    <col min="9736" max="9736" width="17.3984375" style="37" customWidth="1"/>
    <col min="9737" max="9987" width="9.1328125" style="37"/>
    <col min="9988" max="9988" width="42" style="37" customWidth="1"/>
    <col min="9989" max="9989" width="4.3984375" style="37" customWidth="1"/>
    <col min="9990" max="9990" width="11.73046875" style="37" customWidth="1"/>
    <col min="9991" max="9991" width="13.3984375" style="37" customWidth="1"/>
    <col min="9992" max="9992" width="17.3984375" style="37" customWidth="1"/>
    <col min="9993" max="10243" width="9.1328125" style="37"/>
    <col min="10244" max="10244" width="42" style="37" customWidth="1"/>
    <col min="10245" max="10245" width="4.3984375" style="37" customWidth="1"/>
    <col min="10246" max="10246" width="11.73046875" style="37" customWidth="1"/>
    <col min="10247" max="10247" width="13.3984375" style="37" customWidth="1"/>
    <col min="10248" max="10248" width="17.3984375" style="37" customWidth="1"/>
    <col min="10249" max="10499" width="9.1328125" style="37"/>
    <col min="10500" max="10500" width="42" style="37" customWidth="1"/>
    <col min="10501" max="10501" width="4.3984375" style="37" customWidth="1"/>
    <col min="10502" max="10502" width="11.73046875" style="37" customWidth="1"/>
    <col min="10503" max="10503" width="13.3984375" style="37" customWidth="1"/>
    <col min="10504" max="10504" width="17.3984375" style="37" customWidth="1"/>
    <col min="10505" max="10755" width="9.1328125" style="37"/>
    <col min="10756" max="10756" width="42" style="37" customWidth="1"/>
    <col min="10757" max="10757" width="4.3984375" style="37" customWidth="1"/>
    <col min="10758" max="10758" width="11.73046875" style="37" customWidth="1"/>
    <col min="10759" max="10759" width="13.3984375" style="37" customWidth="1"/>
    <col min="10760" max="10760" width="17.3984375" style="37" customWidth="1"/>
    <col min="10761" max="11011" width="9.1328125" style="37"/>
    <col min="11012" max="11012" width="42" style="37" customWidth="1"/>
    <col min="11013" max="11013" width="4.3984375" style="37" customWidth="1"/>
    <col min="11014" max="11014" width="11.73046875" style="37" customWidth="1"/>
    <col min="11015" max="11015" width="13.3984375" style="37" customWidth="1"/>
    <col min="11016" max="11016" width="17.3984375" style="37" customWidth="1"/>
    <col min="11017" max="11267" width="9.1328125" style="37"/>
    <col min="11268" max="11268" width="42" style="37" customWidth="1"/>
    <col min="11269" max="11269" width="4.3984375" style="37" customWidth="1"/>
    <col min="11270" max="11270" width="11.73046875" style="37" customWidth="1"/>
    <col min="11271" max="11271" width="13.3984375" style="37" customWidth="1"/>
    <col min="11272" max="11272" width="17.3984375" style="37" customWidth="1"/>
    <col min="11273" max="11523" width="9.1328125" style="37"/>
    <col min="11524" max="11524" width="42" style="37" customWidth="1"/>
    <col min="11525" max="11525" width="4.3984375" style="37" customWidth="1"/>
    <col min="11526" max="11526" width="11.73046875" style="37" customWidth="1"/>
    <col min="11527" max="11527" width="13.3984375" style="37" customWidth="1"/>
    <col min="11528" max="11528" width="17.3984375" style="37" customWidth="1"/>
    <col min="11529" max="11779" width="9.1328125" style="37"/>
    <col min="11780" max="11780" width="42" style="37" customWidth="1"/>
    <col min="11781" max="11781" width="4.3984375" style="37" customWidth="1"/>
    <col min="11782" max="11782" width="11.73046875" style="37" customWidth="1"/>
    <col min="11783" max="11783" width="13.3984375" style="37" customWidth="1"/>
    <col min="11784" max="11784" width="17.3984375" style="37" customWidth="1"/>
    <col min="11785" max="12035" width="9.1328125" style="37"/>
    <col min="12036" max="12036" width="42" style="37" customWidth="1"/>
    <col min="12037" max="12037" width="4.3984375" style="37" customWidth="1"/>
    <col min="12038" max="12038" width="11.73046875" style="37" customWidth="1"/>
    <col min="12039" max="12039" width="13.3984375" style="37" customWidth="1"/>
    <col min="12040" max="12040" width="17.3984375" style="37" customWidth="1"/>
    <col min="12041" max="12291" width="9.1328125" style="37"/>
    <col min="12292" max="12292" width="42" style="37" customWidth="1"/>
    <col min="12293" max="12293" width="4.3984375" style="37" customWidth="1"/>
    <col min="12294" max="12294" width="11.73046875" style="37" customWidth="1"/>
    <col min="12295" max="12295" width="13.3984375" style="37" customWidth="1"/>
    <col min="12296" max="12296" width="17.3984375" style="37" customWidth="1"/>
    <col min="12297" max="12547" width="9.1328125" style="37"/>
    <col min="12548" max="12548" width="42" style="37" customWidth="1"/>
    <col min="12549" max="12549" width="4.3984375" style="37" customWidth="1"/>
    <col min="12550" max="12550" width="11.73046875" style="37" customWidth="1"/>
    <col min="12551" max="12551" width="13.3984375" style="37" customWidth="1"/>
    <col min="12552" max="12552" width="17.3984375" style="37" customWidth="1"/>
    <col min="12553" max="12803" width="9.1328125" style="37"/>
    <col min="12804" max="12804" width="42" style="37" customWidth="1"/>
    <col min="12805" max="12805" width="4.3984375" style="37" customWidth="1"/>
    <col min="12806" max="12806" width="11.73046875" style="37" customWidth="1"/>
    <col min="12807" max="12807" width="13.3984375" style="37" customWidth="1"/>
    <col min="12808" max="12808" width="17.3984375" style="37" customWidth="1"/>
    <col min="12809" max="13059" width="9.1328125" style="37"/>
    <col min="13060" max="13060" width="42" style="37" customWidth="1"/>
    <col min="13061" max="13061" width="4.3984375" style="37" customWidth="1"/>
    <col min="13062" max="13062" width="11.73046875" style="37" customWidth="1"/>
    <col min="13063" max="13063" width="13.3984375" style="37" customWidth="1"/>
    <col min="13064" max="13064" width="17.3984375" style="37" customWidth="1"/>
    <col min="13065" max="13315" width="9.1328125" style="37"/>
    <col min="13316" max="13316" width="42" style="37" customWidth="1"/>
    <col min="13317" max="13317" width="4.3984375" style="37" customWidth="1"/>
    <col min="13318" max="13318" width="11.73046875" style="37" customWidth="1"/>
    <col min="13319" max="13319" width="13.3984375" style="37" customWidth="1"/>
    <col min="13320" max="13320" width="17.3984375" style="37" customWidth="1"/>
    <col min="13321" max="13571" width="9.1328125" style="37"/>
    <col min="13572" max="13572" width="42" style="37" customWidth="1"/>
    <col min="13573" max="13573" width="4.3984375" style="37" customWidth="1"/>
    <col min="13574" max="13574" width="11.73046875" style="37" customWidth="1"/>
    <col min="13575" max="13575" width="13.3984375" style="37" customWidth="1"/>
    <col min="13576" max="13576" width="17.3984375" style="37" customWidth="1"/>
    <col min="13577" max="13827" width="9.1328125" style="37"/>
    <col min="13828" max="13828" width="42" style="37" customWidth="1"/>
    <col min="13829" max="13829" width="4.3984375" style="37" customWidth="1"/>
    <col min="13830" max="13830" width="11.73046875" style="37" customWidth="1"/>
    <col min="13831" max="13831" width="13.3984375" style="37" customWidth="1"/>
    <col min="13832" max="13832" width="17.3984375" style="37" customWidth="1"/>
    <col min="13833" max="14083" width="9.1328125" style="37"/>
    <col min="14084" max="14084" width="42" style="37" customWidth="1"/>
    <col min="14085" max="14085" width="4.3984375" style="37" customWidth="1"/>
    <col min="14086" max="14086" width="11.73046875" style="37" customWidth="1"/>
    <col min="14087" max="14087" width="13.3984375" style="37" customWidth="1"/>
    <col min="14088" max="14088" width="17.3984375" style="37" customWidth="1"/>
    <col min="14089" max="14339" width="9.1328125" style="37"/>
    <col min="14340" max="14340" width="42" style="37" customWidth="1"/>
    <col min="14341" max="14341" width="4.3984375" style="37" customWidth="1"/>
    <col min="14342" max="14342" width="11.73046875" style="37" customWidth="1"/>
    <col min="14343" max="14343" width="13.3984375" style="37" customWidth="1"/>
    <col min="14344" max="14344" width="17.3984375" style="37" customWidth="1"/>
    <col min="14345" max="14595" width="9.1328125" style="37"/>
    <col min="14596" max="14596" width="42" style="37" customWidth="1"/>
    <col min="14597" max="14597" width="4.3984375" style="37" customWidth="1"/>
    <col min="14598" max="14598" width="11.73046875" style="37" customWidth="1"/>
    <col min="14599" max="14599" width="13.3984375" style="37" customWidth="1"/>
    <col min="14600" max="14600" width="17.3984375" style="37" customWidth="1"/>
    <col min="14601" max="14851" width="9.1328125" style="37"/>
    <col min="14852" max="14852" width="42" style="37" customWidth="1"/>
    <col min="14853" max="14853" width="4.3984375" style="37" customWidth="1"/>
    <col min="14854" max="14854" width="11.73046875" style="37" customWidth="1"/>
    <col min="14855" max="14855" width="13.3984375" style="37" customWidth="1"/>
    <col min="14856" max="14856" width="17.3984375" style="37" customWidth="1"/>
    <col min="14857" max="15107" width="9.1328125" style="37"/>
    <col min="15108" max="15108" width="42" style="37" customWidth="1"/>
    <col min="15109" max="15109" width="4.3984375" style="37" customWidth="1"/>
    <col min="15110" max="15110" width="11.73046875" style="37" customWidth="1"/>
    <col min="15111" max="15111" width="13.3984375" style="37" customWidth="1"/>
    <col min="15112" max="15112" width="17.3984375" style="37" customWidth="1"/>
    <col min="15113" max="15363" width="9.1328125" style="37"/>
    <col min="15364" max="15364" width="42" style="37" customWidth="1"/>
    <col min="15365" max="15365" width="4.3984375" style="37" customWidth="1"/>
    <col min="15366" max="15366" width="11.73046875" style="37" customWidth="1"/>
    <col min="15367" max="15367" width="13.3984375" style="37" customWidth="1"/>
    <col min="15368" max="15368" width="17.3984375" style="37" customWidth="1"/>
    <col min="15369" max="15619" width="9.1328125" style="37"/>
    <col min="15620" max="15620" width="42" style="37" customWidth="1"/>
    <col min="15621" max="15621" width="4.3984375" style="37" customWidth="1"/>
    <col min="15622" max="15622" width="11.73046875" style="37" customWidth="1"/>
    <col min="15623" max="15623" width="13.3984375" style="37" customWidth="1"/>
    <col min="15624" max="15624" width="17.3984375" style="37" customWidth="1"/>
    <col min="15625" max="15875" width="9.1328125" style="37"/>
    <col min="15876" max="15876" width="42" style="37" customWidth="1"/>
    <col min="15877" max="15877" width="4.3984375" style="37" customWidth="1"/>
    <col min="15878" max="15878" width="11.73046875" style="37" customWidth="1"/>
    <col min="15879" max="15879" width="13.3984375" style="37" customWidth="1"/>
    <col min="15880" max="15880" width="17.3984375" style="37" customWidth="1"/>
    <col min="15881" max="16131" width="9.1328125" style="37"/>
    <col min="16132" max="16132" width="42" style="37" customWidth="1"/>
    <col min="16133" max="16133" width="4.3984375" style="37" customWidth="1"/>
    <col min="16134" max="16134" width="11.73046875" style="37" customWidth="1"/>
    <col min="16135" max="16135" width="13.3984375" style="37" customWidth="1"/>
    <col min="16136" max="16136" width="17.3984375" style="37" customWidth="1"/>
    <col min="16137" max="16384" width="9.1328125" style="37"/>
  </cols>
  <sheetData>
    <row r="1" spans="1:13" s="46" customFormat="1" ht="23.25" x14ac:dyDescent="0.7">
      <c r="A1" s="171">
        <f>$B$3</f>
        <v>4</v>
      </c>
      <c r="B1" s="172"/>
      <c r="C1" s="172"/>
      <c r="D1" s="105"/>
      <c r="E1" s="105"/>
      <c r="F1" s="106"/>
      <c r="G1" s="156">
        <f>$B$3</f>
        <v>4</v>
      </c>
      <c r="H1" s="157"/>
      <c r="I1" s="157"/>
      <c r="J1" s="157"/>
      <c r="K1" s="105"/>
      <c r="L1" s="105"/>
      <c r="M1" s="106"/>
    </row>
    <row r="2" spans="1:13" ht="4.5" customHeight="1" x14ac:dyDescent="0.4">
      <c r="A2" s="83"/>
      <c r="B2" s="63"/>
      <c r="C2" s="63"/>
      <c r="D2" s="63"/>
      <c r="E2" s="64"/>
      <c r="F2" s="84"/>
      <c r="G2" s="83"/>
      <c r="H2" s="107"/>
      <c r="I2" s="63"/>
      <c r="J2" s="63"/>
      <c r="K2" s="63"/>
      <c r="L2" s="64"/>
      <c r="M2" s="84"/>
    </row>
    <row r="3" spans="1:13" ht="13.5" thickBot="1" x14ac:dyDescent="0.45">
      <c r="A3" s="79" t="s">
        <v>39</v>
      </c>
      <c r="B3" s="53">
        <v>4</v>
      </c>
      <c r="C3" s="54"/>
      <c r="D3" s="55"/>
      <c r="E3" s="56"/>
      <c r="F3" s="80"/>
      <c r="G3" s="142" t="s">
        <v>57</v>
      </c>
      <c r="H3" s="143"/>
      <c r="I3" s="143"/>
      <c r="J3" s="143"/>
      <c r="K3" s="120"/>
      <c r="L3" s="121"/>
      <c r="M3" s="122"/>
    </row>
    <row r="4" spans="1:13" x14ac:dyDescent="0.4">
      <c r="A4" s="81" t="s">
        <v>40</v>
      </c>
      <c r="B4" s="57">
        <v>2017</v>
      </c>
      <c r="C4" s="58"/>
      <c r="D4" s="59"/>
      <c r="E4" s="60"/>
      <c r="F4" s="82"/>
      <c r="G4" s="109"/>
      <c r="H4" s="144"/>
      <c r="I4" s="145"/>
      <c r="J4" s="145"/>
      <c r="K4" s="145"/>
      <c r="L4" s="146"/>
      <c r="M4" s="113"/>
    </row>
    <row r="5" spans="1:13" x14ac:dyDescent="0.4">
      <c r="A5" s="81" t="s">
        <v>41</v>
      </c>
      <c r="B5" s="57" t="s">
        <v>60</v>
      </c>
      <c r="C5" s="104"/>
      <c r="D5" s="59"/>
      <c r="E5" s="60"/>
      <c r="F5" s="82"/>
      <c r="G5" s="109"/>
      <c r="H5" s="147"/>
      <c r="I5" s="145"/>
      <c r="J5" s="145"/>
      <c r="K5" s="145"/>
      <c r="L5" s="146"/>
      <c r="M5" s="113"/>
    </row>
    <row r="6" spans="1:13" x14ac:dyDescent="0.4">
      <c r="A6" s="81" t="s">
        <v>42</v>
      </c>
      <c r="B6" s="61" t="s">
        <v>59</v>
      </c>
      <c r="C6" s="62"/>
      <c r="D6" s="59"/>
      <c r="E6" s="60"/>
      <c r="F6" s="82"/>
      <c r="G6" s="109"/>
      <c r="H6" s="147"/>
      <c r="I6" s="145"/>
      <c r="J6" s="145"/>
      <c r="K6" s="145"/>
      <c r="L6" s="146"/>
      <c r="M6" s="113"/>
    </row>
    <row r="7" spans="1:13" ht="4.5" customHeight="1" x14ac:dyDescent="0.4">
      <c r="A7" s="83"/>
      <c r="B7" s="63"/>
      <c r="C7" s="63"/>
      <c r="D7" s="63"/>
      <c r="E7" s="64"/>
      <c r="F7" s="84"/>
      <c r="G7" s="109"/>
      <c r="H7" s="147"/>
      <c r="I7" s="145"/>
      <c r="J7" s="145"/>
      <c r="K7" s="145"/>
      <c r="L7" s="146"/>
      <c r="M7" s="113"/>
    </row>
    <row r="8" spans="1:13" x14ac:dyDescent="0.4">
      <c r="A8" s="44" t="s">
        <v>27</v>
      </c>
      <c r="B8" s="159" t="s">
        <v>35</v>
      </c>
      <c r="C8" s="160"/>
      <c r="D8" s="47" t="s">
        <v>1</v>
      </c>
      <c r="E8" s="48" t="s">
        <v>36</v>
      </c>
      <c r="F8" s="48" t="s">
        <v>37</v>
      </c>
      <c r="G8" s="114"/>
      <c r="H8" s="147"/>
      <c r="I8" s="145"/>
      <c r="J8" s="145"/>
      <c r="K8" s="145"/>
      <c r="L8" s="146"/>
      <c r="M8" s="117"/>
    </row>
    <row r="9" spans="1:13" x14ac:dyDescent="0.4">
      <c r="A9" s="86" t="str">
        <f>CONCATENATE("01.01.",$B$4)</f>
        <v>01.01.2017</v>
      </c>
      <c r="B9" s="169" t="s">
        <v>33</v>
      </c>
      <c r="C9" s="170"/>
      <c r="D9" s="77">
        <v>1</v>
      </c>
      <c r="E9" s="78"/>
      <c r="F9" s="78"/>
      <c r="G9" s="108"/>
      <c r="H9" s="147"/>
      <c r="I9" s="145"/>
      <c r="J9" s="145"/>
      <c r="K9" s="145"/>
      <c r="L9" s="146"/>
      <c r="M9" s="118"/>
    </row>
    <row r="10" spans="1:13" x14ac:dyDescent="0.4">
      <c r="A10" s="65"/>
      <c r="B10" s="168"/>
      <c r="C10" s="168"/>
      <c r="D10" s="66"/>
      <c r="E10" s="67"/>
      <c r="F10" s="68"/>
      <c r="G10" s="119"/>
      <c r="H10" s="147"/>
      <c r="I10" s="145"/>
      <c r="J10" s="145"/>
      <c r="K10" s="145"/>
      <c r="L10" s="146"/>
      <c r="M10" s="118"/>
    </row>
    <row r="11" spans="1:13" x14ac:dyDescent="0.4">
      <c r="A11" s="69"/>
      <c r="B11" s="158"/>
      <c r="C11" s="158"/>
      <c r="D11" s="70"/>
      <c r="E11" s="71"/>
      <c r="F11" s="72"/>
      <c r="G11" s="119"/>
      <c r="H11" s="147"/>
      <c r="I11" s="145"/>
      <c r="J11" s="145"/>
      <c r="K11" s="145"/>
      <c r="L11" s="146"/>
      <c r="M11" s="118"/>
    </row>
    <row r="12" spans="1:13" x14ac:dyDescent="0.4">
      <c r="A12" s="69"/>
      <c r="B12" s="158"/>
      <c r="C12" s="158"/>
      <c r="D12" s="70"/>
      <c r="E12" s="71"/>
      <c r="F12" s="72"/>
      <c r="G12" s="119"/>
      <c r="H12" s="147"/>
      <c r="I12" s="145"/>
      <c r="J12" s="145"/>
      <c r="K12" s="145"/>
      <c r="L12" s="146"/>
      <c r="M12" s="118"/>
    </row>
    <row r="13" spans="1:13" x14ac:dyDescent="0.4">
      <c r="A13" s="69"/>
      <c r="B13" s="158"/>
      <c r="C13" s="158"/>
      <c r="D13" s="70"/>
      <c r="E13" s="71"/>
      <c r="F13" s="72"/>
      <c r="G13" s="119"/>
      <c r="H13" s="147"/>
      <c r="I13" s="145"/>
      <c r="J13" s="145"/>
      <c r="K13" s="145"/>
      <c r="L13" s="146"/>
      <c r="M13" s="118"/>
    </row>
    <row r="14" spans="1:13" x14ac:dyDescent="0.4">
      <c r="A14" s="69"/>
      <c r="B14" s="158"/>
      <c r="C14" s="158"/>
      <c r="D14" s="70"/>
      <c r="E14" s="71"/>
      <c r="F14" s="72"/>
      <c r="G14" s="119"/>
      <c r="H14" s="147"/>
      <c r="I14" s="145"/>
      <c r="J14" s="145"/>
      <c r="K14" s="145"/>
      <c r="L14" s="146"/>
      <c r="M14" s="118"/>
    </row>
    <row r="15" spans="1:13" x14ac:dyDescent="0.4">
      <c r="A15" s="69"/>
      <c r="B15" s="158"/>
      <c r="C15" s="158"/>
      <c r="D15" s="70"/>
      <c r="E15" s="71"/>
      <c r="F15" s="72"/>
      <c r="G15" s="119"/>
      <c r="H15" s="147"/>
      <c r="I15" s="145"/>
      <c r="J15" s="145"/>
      <c r="K15" s="145"/>
      <c r="L15" s="146"/>
      <c r="M15" s="118"/>
    </row>
    <row r="16" spans="1:13" x14ac:dyDescent="0.4">
      <c r="A16" s="69"/>
      <c r="B16" s="158"/>
      <c r="C16" s="158"/>
      <c r="D16" s="70"/>
      <c r="E16" s="71"/>
      <c r="F16" s="72"/>
      <c r="G16" s="119"/>
      <c r="H16" s="147"/>
      <c r="I16" s="145"/>
      <c r="J16" s="145"/>
      <c r="K16" s="145"/>
      <c r="L16" s="146"/>
      <c r="M16" s="118"/>
    </row>
    <row r="17" spans="1:13" x14ac:dyDescent="0.4">
      <c r="A17" s="69"/>
      <c r="B17" s="158"/>
      <c r="C17" s="158"/>
      <c r="D17" s="70"/>
      <c r="E17" s="71"/>
      <c r="F17" s="72"/>
      <c r="G17" s="119"/>
      <c r="H17" s="147"/>
      <c r="I17" s="145"/>
      <c r="J17" s="145"/>
      <c r="K17" s="145"/>
      <c r="L17" s="146"/>
      <c r="M17" s="118"/>
    </row>
    <row r="18" spans="1:13" ht="13.5" thickBot="1" x14ac:dyDescent="0.45">
      <c r="A18" s="69"/>
      <c r="B18" s="158"/>
      <c r="C18" s="158"/>
      <c r="D18" s="70"/>
      <c r="E18" s="71"/>
      <c r="F18" s="72"/>
      <c r="G18" s="142" t="s">
        <v>54</v>
      </c>
      <c r="H18" s="143"/>
      <c r="I18" s="143"/>
      <c r="J18" s="143"/>
      <c r="K18" s="120"/>
      <c r="L18" s="121"/>
      <c r="M18" s="122"/>
    </row>
    <row r="19" spans="1:13" x14ac:dyDescent="0.4">
      <c r="A19" s="69"/>
      <c r="B19" s="158"/>
      <c r="C19" s="158"/>
      <c r="D19" s="70"/>
      <c r="E19" s="71"/>
      <c r="F19" s="72"/>
      <c r="G19" s="119"/>
      <c r="H19" s="144" t="s">
        <v>56</v>
      </c>
      <c r="I19" s="145"/>
      <c r="J19" s="145"/>
      <c r="K19" s="145"/>
      <c r="L19" s="146"/>
      <c r="M19" s="118"/>
    </row>
    <row r="20" spans="1:13" x14ac:dyDescent="0.4">
      <c r="A20" s="69"/>
      <c r="B20" s="158"/>
      <c r="C20" s="158"/>
      <c r="D20" s="70"/>
      <c r="E20" s="71"/>
      <c r="F20" s="72"/>
      <c r="G20" s="119"/>
      <c r="H20" s="147"/>
      <c r="I20" s="145"/>
      <c r="J20" s="145"/>
      <c r="K20" s="145"/>
      <c r="L20" s="146"/>
      <c r="M20" s="118"/>
    </row>
    <row r="21" spans="1:13" x14ac:dyDescent="0.4">
      <c r="A21" s="69"/>
      <c r="B21" s="158"/>
      <c r="C21" s="158"/>
      <c r="D21" s="70"/>
      <c r="E21" s="71"/>
      <c r="F21" s="72"/>
      <c r="G21" s="119"/>
      <c r="H21" s="147"/>
      <c r="I21" s="145"/>
      <c r="J21" s="145"/>
      <c r="K21" s="145"/>
      <c r="L21" s="146"/>
      <c r="M21" s="118"/>
    </row>
    <row r="22" spans="1:13" x14ac:dyDescent="0.4">
      <c r="A22" s="69"/>
      <c r="B22" s="158"/>
      <c r="C22" s="158"/>
      <c r="D22" s="70"/>
      <c r="E22" s="71"/>
      <c r="F22" s="72"/>
      <c r="G22" s="119"/>
      <c r="H22" s="147"/>
      <c r="I22" s="145"/>
      <c r="J22" s="145"/>
      <c r="K22" s="145"/>
      <c r="L22" s="146"/>
      <c r="M22" s="118"/>
    </row>
    <row r="23" spans="1:13" x14ac:dyDescent="0.4">
      <c r="A23" s="73"/>
      <c r="B23" s="161"/>
      <c r="C23" s="161"/>
      <c r="D23" s="74"/>
      <c r="E23" s="75"/>
      <c r="F23" s="76"/>
      <c r="G23" s="119"/>
      <c r="H23" s="147"/>
      <c r="I23" s="145"/>
      <c r="J23" s="145"/>
      <c r="K23" s="145"/>
      <c r="L23" s="146"/>
      <c r="M23" s="118"/>
    </row>
    <row r="24" spans="1:13" x14ac:dyDescent="0.4">
      <c r="A24" s="41"/>
      <c r="B24" s="164" t="s">
        <v>4</v>
      </c>
      <c r="C24" s="165"/>
      <c r="D24" s="38"/>
      <c r="E24" s="42">
        <f>SUM($E$10:$E$23)</f>
        <v>0</v>
      </c>
      <c r="F24" s="42">
        <f>SUM($F$10:$F$23)</f>
        <v>0</v>
      </c>
      <c r="G24" s="109"/>
      <c r="H24" s="147"/>
      <c r="I24" s="145"/>
      <c r="J24" s="145"/>
      <c r="K24" s="145"/>
      <c r="L24" s="146"/>
      <c r="M24" s="113"/>
    </row>
    <row r="25" spans="1:13" ht="15.75" customHeight="1" thickBot="1" x14ac:dyDescent="0.45">
      <c r="A25" s="49"/>
      <c r="B25" s="166" t="s">
        <v>38</v>
      </c>
      <c r="C25" s="167"/>
      <c r="D25" s="45"/>
      <c r="E25" s="50" t="str">
        <f>IF($E$24&gt;$F$24,$E$24-$F$24,"")</f>
        <v/>
      </c>
      <c r="F25" s="50" t="str">
        <f>IF(E24&lt;F24,E24-F24,"")</f>
        <v/>
      </c>
      <c r="G25" s="114"/>
      <c r="H25" s="147"/>
      <c r="I25" s="145"/>
      <c r="J25" s="145"/>
      <c r="K25" s="145"/>
      <c r="L25" s="146"/>
      <c r="M25" s="117"/>
    </row>
    <row r="26" spans="1:13" ht="15.75" customHeight="1" thickBot="1" x14ac:dyDescent="0.45">
      <c r="A26" s="85" t="str">
        <f>CONCATENATE("31.12.",$B$4)</f>
        <v>31.12.2017</v>
      </c>
      <c r="B26" s="162" t="s">
        <v>34</v>
      </c>
      <c r="C26" s="163"/>
      <c r="D26" s="51"/>
      <c r="E26" s="52">
        <f>$E$9+$E$24-$F$24</f>
        <v>0</v>
      </c>
      <c r="F26" s="52"/>
      <c r="G26" s="134"/>
      <c r="H26" s="147"/>
      <c r="I26" s="145"/>
      <c r="J26" s="145"/>
      <c r="K26" s="145"/>
      <c r="L26" s="146"/>
      <c r="M26" s="135"/>
    </row>
    <row r="27" spans="1:13" ht="7.5" customHeight="1" x14ac:dyDescent="0.4">
      <c r="G27" s="110"/>
      <c r="H27" s="147"/>
      <c r="I27" s="145"/>
      <c r="J27" s="145"/>
      <c r="K27" s="145"/>
      <c r="L27" s="146"/>
      <c r="M27" s="112"/>
    </row>
    <row r="28" spans="1:13" ht="7.5" customHeight="1" x14ac:dyDescent="0.4">
      <c r="G28" s="110"/>
      <c r="H28" s="147"/>
      <c r="I28" s="145"/>
      <c r="J28" s="145"/>
      <c r="K28" s="145"/>
      <c r="L28" s="146"/>
      <c r="M28" s="112"/>
    </row>
    <row r="29" spans="1:13" ht="4.5" customHeight="1" x14ac:dyDescent="0.4">
      <c r="A29" s="90"/>
      <c r="B29" s="91"/>
      <c r="C29" s="91"/>
      <c r="D29" s="91"/>
      <c r="E29" s="92"/>
      <c r="F29" s="124"/>
      <c r="G29" s="110"/>
      <c r="H29" s="147"/>
      <c r="I29" s="145"/>
      <c r="J29" s="145"/>
      <c r="K29" s="145"/>
      <c r="L29" s="146"/>
      <c r="M29" s="112"/>
    </row>
    <row r="30" spans="1:13" ht="18.399999999999999" thickBot="1" x14ac:dyDescent="0.6">
      <c r="A30" s="174" t="s">
        <v>43</v>
      </c>
      <c r="B30" s="175"/>
      <c r="C30" s="175"/>
      <c r="D30" s="173"/>
      <c r="E30" s="173"/>
      <c r="F30" s="173"/>
      <c r="G30" s="138"/>
      <c r="H30" s="147"/>
      <c r="I30" s="145"/>
      <c r="J30" s="145"/>
      <c r="K30" s="145"/>
      <c r="L30" s="146"/>
      <c r="M30" s="139"/>
    </row>
    <row r="31" spans="1:13" ht="4.5" customHeight="1" x14ac:dyDescent="0.4">
      <c r="A31" s="87"/>
      <c r="B31" s="88"/>
      <c r="C31" s="88"/>
      <c r="D31" s="88"/>
      <c r="E31" s="89"/>
      <c r="F31" s="125"/>
      <c r="G31" s="110"/>
      <c r="H31" s="147"/>
      <c r="I31" s="145"/>
      <c r="J31" s="145"/>
      <c r="K31" s="145"/>
      <c r="L31" s="146"/>
      <c r="M31" s="112"/>
    </row>
    <row r="32" spans="1:13" x14ac:dyDescent="0.4">
      <c r="A32" s="44" t="s">
        <v>27</v>
      </c>
      <c r="B32" s="159" t="s">
        <v>35</v>
      </c>
      <c r="C32" s="160"/>
      <c r="D32" s="47" t="s">
        <v>1</v>
      </c>
      <c r="E32" s="48" t="s">
        <v>36</v>
      </c>
      <c r="F32" s="126" t="s">
        <v>37</v>
      </c>
      <c r="G32" s="115"/>
      <c r="H32" s="147"/>
      <c r="I32" s="145"/>
      <c r="J32" s="145"/>
      <c r="K32" s="145"/>
      <c r="L32" s="146"/>
      <c r="M32" s="116"/>
    </row>
    <row r="33" spans="1:13" ht="13.5" thickBot="1" x14ac:dyDescent="0.45">
      <c r="A33" s="86" t="str">
        <f>CONCATENATE("01.01.",$B$4)</f>
        <v>01.01.2017</v>
      </c>
      <c r="B33" s="169" t="s">
        <v>33</v>
      </c>
      <c r="C33" s="170"/>
      <c r="D33" s="77"/>
      <c r="E33" s="78"/>
      <c r="F33" s="127"/>
      <c r="G33" s="142" t="s">
        <v>55</v>
      </c>
      <c r="H33" s="143"/>
      <c r="I33" s="143"/>
      <c r="J33" s="143"/>
      <c r="K33" s="120"/>
      <c r="L33" s="121"/>
      <c r="M33" s="122"/>
    </row>
    <row r="34" spans="1:13" x14ac:dyDescent="0.4">
      <c r="A34" s="65"/>
      <c r="B34" s="168"/>
      <c r="C34" s="168"/>
      <c r="D34" s="66"/>
      <c r="E34" s="67"/>
      <c r="F34" s="128"/>
      <c r="G34" s="119"/>
      <c r="H34" s="148" t="s">
        <v>58</v>
      </c>
      <c r="I34" s="149"/>
      <c r="J34" s="149"/>
      <c r="K34" s="149"/>
      <c r="L34" s="150"/>
      <c r="M34" s="118"/>
    </row>
    <row r="35" spans="1:13" x14ac:dyDescent="0.4">
      <c r="A35" s="69"/>
      <c r="B35" s="158"/>
      <c r="C35" s="158"/>
      <c r="D35" s="70"/>
      <c r="E35" s="71"/>
      <c r="F35" s="129"/>
      <c r="G35" s="119"/>
      <c r="H35" s="144"/>
      <c r="I35" s="151"/>
      <c r="J35" s="151"/>
      <c r="K35" s="151"/>
      <c r="L35" s="152"/>
      <c r="M35" s="118"/>
    </row>
    <row r="36" spans="1:13" x14ac:dyDescent="0.4">
      <c r="A36" s="69"/>
      <c r="B36" s="158"/>
      <c r="C36" s="158"/>
      <c r="D36" s="70"/>
      <c r="E36" s="71"/>
      <c r="F36" s="129"/>
      <c r="G36" s="119"/>
      <c r="H36" s="144"/>
      <c r="I36" s="151"/>
      <c r="J36" s="151"/>
      <c r="K36" s="151"/>
      <c r="L36" s="152"/>
      <c r="M36" s="118"/>
    </row>
    <row r="37" spans="1:13" x14ac:dyDescent="0.4">
      <c r="A37" s="69"/>
      <c r="B37" s="158"/>
      <c r="C37" s="158"/>
      <c r="D37" s="70"/>
      <c r="E37" s="71"/>
      <c r="F37" s="129"/>
      <c r="G37" s="119"/>
      <c r="H37" s="144"/>
      <c r="I37" s="151"/>
      <c r="J37" s="151"/>
      <c r="K37" s="151"/>
      <c r="L37" s="152"/>
      <c r="M37" s="118"/>
    </row>
    <row r="38" spans="1:13" x14ac:dyDescent="0.4">
      <c r="A38" s="69"/>
      <c r="B38" s="158"/>
      <c r="C38" s="158"/>
      <c r="D38" s="70"/>
      <c r="E38" s="71"/>
      <c r="F38" s="129"/>
      <c r="G38" s="119"/>
      <c r="H38" s="144"/>
      <c r="I38" s="151"/>
      <c r="J38" s="151"/>
      <c r="K38" s="151"/>
      <c r="L38" s="152"/>
      <c r="M38" s="118"/>
    </row>
    <row r="39" spans="1:13" x14ac:dyDescent="0.4">
      <c r="A39" s="69"/>
      <c r="B39" s="158"/>
      <c r="C39" s="158"/>
      <c r="D39" s="70"/>
      <c r="E39" s="71"/>
      <c r="F39" s="129"/>
      <c r="G39" s="109"/>
      <c r="H39" s="144"/>
      <c r="I39" s="151"/>
      <c r="J39" s="151"/>
      <c r="K39" s="151"/>
      <c r="L39" s="152"/>
      <c r="M39" s="113"/>
    </row>
    <row r="40" spans="1:13" x14ac:dyDescent="0.4">
      <c r="A40" s="69"/>
      <c r="B40" s="158"/>
      <c r="C40" s="158"/>
      <c r="D40" s="70"/>
      <c r="E40" s="71"/>
      <c r="F40" s="129"/>
      <c r="G40" s="114"/>
      <c r="H40" s="144"/>
      <c r="I40" s="151"/>
      <c r="J40" s="151"/>
      <c r="K40" s="151"/>
      <c r="L40" s="152"/>
      <c r="M40" s="117"/>
    </row>
    <row r="41" spans="1:13" x14ac:dyDescent="0.4">
      <c r="A41" s="69"/>
      <c r="B41" s="158"/>
      <c r="C41" s="158"/>
      <c r="D41" s="70"/>
      <c r="E41" s="71"/>
      <c r="F41" s="129"/>
      <c r="G41" s="134"/>
      <c r="H41" s="144"/>
      <c r="I41" s="151"/>
      <c r="J41" s="151"/>
      <c r="K41" s="151"/>
      <c r="L41" s="152"/>
      <c r="M41" s="135"/>
    </row>
    <row r="42" spans="1:13" x14ac:dyDescent="0.4">
      <c r="A42" s="73"/>
      <c r="B42" s="161"/>
      <c r="C42" s="161"/>
      <c r="D42" s="74"/>
      <c r="E42" s="75"/>
      <c r="F42" s="130"/>
      <c r="G42" s="110"/>
      <c r="H42" s="144"/>
      <c r="I42" s="151"/>
      <c r="J42" s="151"/>
      <c r="K42" s="151"/>
      <c r="L42" s="152"/>
      <c r="M42" s="112"/>
    </row>
    <row r="43" spans="1:13" x14ac:dyDescent="0.4">
      <c r="A43" s="41"/>
      <c r="B43" s="164" t="s">
        <v>4</v>
      </c>
      <c r="C43" s="165"/>
      <c r="D43" s="38"/>
      <c r="E43" s="42">
        <f>SUM($E$34:$E$42)</f>
        <v>0</v>
      </c>
      <c r="F43" s="131">
        <f>SUM($F$34:$F$42)</f>
        <v>0</v>
      </c>
      <c r="G43" s="110"/>
      <c r="H43" s="144"/>
      <c r="I43" s="151"/>
      <c r="J43" s="151"/>
      <c r="K43" s="151"/>
      <c r="L43" s="152"/>
      <c r="M43" s="112"/>
    </row>
    <row r="44" spans="1:13" ht="13.5" thickBot="1" x14ac:dyDescent="0.45">
      <c r="A44" s="49"/>
      <c r="B44" s="166" t="s">
        <v>46</v>
      </c>
      <c r="C44" s="167"/>
      <c r="D44" s="45"/>
      <c r="E44" s="50" t="str">
        <f>IF($E$43&gt;$F$43,$E$43-$F$43,"")</f>
        <v/>
      </c>
      <c r="F44" s="132" t="str">
        <f>IF(E43&lt;F43,E43-F43,"")</f>
        <v/>
      </c>
      <c r="G44" s="110"/>
      <c r="H44" s="144"/>
      <c r="I44" s="151"/>
      <c r="J44" s="151"/>
      <c r="K44" s="151"/>
      <c r="L44" s="152"/>
      <c r="M44" s="112"/>
    </row>
    <row r="45" spans="1:13" ht="18.399999999999999" thickBot="1" x14ac:dyDescent="0.6">
      <c r="A45" s="85" t="str">
        <f>CONCATENATE("31.12.",$B$4)</f>
        <v>31.12.2017</v>
      </c>
      <c r="B45" s="162" t="s">
        <v>34</v>
      </c>
      <c r="C45" s="163"/>
      <c r="D45" s="51"/>
      <c r="E45" s="52">
        <f>$E$33+$E$43-$F$43</f>
        <v>0</v>
      </c>
      <c r="F45" s="133"/>
      <c r="G45" s="138"/>
      <c r="H45" s="144"/>
      <c r="I45" s="151"/>
      <c r="J45" s="151"/>
      <c r="K45" s="151"/>
      <c r="L45" s="152"/>
      <c r="M45" s="139"/>
    </row>
    <row r="46" spans="1:13" ht="7.5" customHeight="1" x14ac:dyDescent="0.4">
      <c r="G46" s="110"/>
      <c r="H46" s="144"/>
      <c r="I46" s="151"/>
      <c r="J46" s="151"/>
      <c r="K46" s="151"/>
      <c r="L46" s="152"/>
      <c r="M46" s="112"/>
    </row>
    <row r="47" spans="1:13" x14ac:dyDescent="0.4">
      <c r="A47" s="180" t="s">
        <v>44</v>
      </c>
      <c r="B47" s="181"/>
      <c r="C47" s="181"/>
      <c r="D47" s="181"/>
      <c r="E47" s="181"/>
      <c r="F47" s="181"/>
      <c r="G47" s="115"/>
      <c r="H47" s="153"/>
      <c r="I47" s="154"/>
      <c r="J47" s="154"/>
      <c r="K47" s="154"/>
      <c r="L47" s="155"/>
      <c r="M47" s="116"/>
    </row>
    <row r="48" spans="1:13" s="39" customFormat="1" ht="13.5" thickBot="1" x14ac:dyDescent="0.45">
      <c r="A48" s="176" t="s">
        <v>45</v>
      </c>
      <c r="B48" s="177"/>
      <c r="C48" s="177"/>
      <c r="D48" s="177"/>
      <c r="E48" s="177"/>
      <c r="F48" s="177"/>
      <c r="G48" s="142"/>
      <c r="H48" s="143"/>
      <c r="I48" s="143"/>
      <c r="J48" s="143"/>
      <c r="K48" s="120"/>
      <c r="L48" s="121"/>
      <c r="M48" s="122"/>
    </row>
    <row r="49" spans="1:13" ht="4.5" customHeight="1" x14ac:dyDescent="0.4">
      <c r="A49" s="94"/>
      <c r="B49" s="95"/>
      <c r="C49" s="95"/>
      <c r="D49" s="95"/>
      <c r="E49" s="96"/>
      <c r="F49" s="96"/>
      <c r="G49" s="110"/>
      <c r="H49" s="110"/>
      <c r="I49" s="111"/>
      <c r="J49" s="111"/>
      <c r="K49" s="111"/>
      <c r="L49" s="112"/>
      <c r="M49" s="112"/>
    </row>
    <row r="50" spans="1:13" x14ac:dyDescent="0.4">
      <c r="A50" s="97" t="s">
        <v>46</v>
      </c>
      <c r="B50" s="95"/>
      <c r="C50" s="95" t="s">
        <v>47</v>
      </c>
      <c r="D50" s="95"/>
      <c r="E50" s="96"/>
      <c r="F50" s="96"/>
      <c r="G50" s="136"/>
      <c r="H50" s="136"/>
      <c r="I50" s="111"/>
      <c r="J50" s="111"/>
      <c r="K50" s="111"/>
      <c r="L50" s="112"/>
      <c r="M50" s="112"/>
    </row>
    <row r="51" spans="1:13" x14ac:dyDescent="0.4">
      <c r="A51" s="97" t="s">
        <v>51</v>
      </c>
      <c r="B51" s="95"/>
      <c r="C51" s="95" t="s">
        <v>48</v>
      </c>
      <c r="D51" s="95"/>
      <c r="E51" s="96"/>
      <c r="F51" s="96"/>
      <c r="G51" s="136"/>
      <c r="H51" s="136"/>
      <c r="I51" s="111"/>
      <c r="J51" s="111"/>
      <c r="K51" s="111"/>
      <c r="L51" s="112"/>
      <c r="M51" s="112"/>
    </row>
    <row r="52" spans="1:13" x14ac:dyDescent="0.4">
      <c r="A52" s="97" t="s">
        <v>50</v>
      </c>
      <c r="B52" s="95"/>
      <c r="C52" s="95" t="s">
        <v>49</v>
      </c>
      <c r="D52" s="95"/>
      <c r="E52" s="96"/>
      <c r="F52" s="96"/>
      <c r="G52" s="136"/>
      <c r="H52" s="136"/>
      <c r="I52" s="111"/>
      <c r="J52" s="111"/>
      <c r="K52" s="111"/>
      <c r="L52" s="112"/>
      <c r="M52" s="112"/>
    </row>
    <row r="53" spans="1:13" ht="4.5" customHeight="1" x14ac:dyDescent="0.4">
      <c r="A53" s="94"/>
      <c r="B53" s="95"/>
      <c r="C53" s="95"/>
      <c r="D53" s="95"/>
      <c r="E53" s="96"/>
      <c r="F53" s="96"/>
      <c r="G53" s="110"/>
      <c r="H53" s="110"/>
      <c r="I53" s="111"/>
      <c r="J53" s="111"/>
      <c r="K53" s="111"/>
      <c r="L53" s="112"/>
      <c r="M53" s="112"/>
    </row>
    <row r="54" spans="1:13" x14ac:dyDescent="0.4">
      <c r="A54" s="178" t="s">
        <v>52</v>
      </c>
      <c r="B54" s="179"/>
      <c r="C54" s="179"/>
      <c r="D54" s="179"/>
      <c r="E54" s="179"/>
      <c r="F54" s="179"/>
      <c r="G54" s="123"/>
      <c r="H54" s="123"/>
      <c r="I54" s="123"/>
      <c r="J54" s="123"/>
      <c r="K54" s="123"/>
      <c r="L54" s="123"/>
      <c r="M54" s="123"/>
    </row>
    <row r="55" spans="1:13" ht="4.5" customHeight="1" x14ac:dyDescent="0.4">
      <c r="A55" s="98"/>
      <c r="B55" s="99"/>
      <c r="C55" s="99"/>
      <c r="D55" s="99"/>
      <c r="E55" s="100"/>
      <c r="F55" s="100"/>
      <c r="G55" s="110"/>
      <c r="H55" s="110"/>
      <c r="I55" s="111"/>
      <c r="J55" s="111"/>
      <c r="K55" s="111"/>
      <c r="L55" s="112"/>
      <c r="M55" s="112"/>
    </row>
    <row r="56" spans="1:13" ht="7.5" customHeight="1" x14ac:dyDescent="0.4">
      <c r="G56" s="110"/>
      <c r="H56" s="110"/>
      <c r="I56" s="111"/>
      <c r="J56" s="111"/>
      <c r="K56" s="111"/>
      <c r="L56" s="112"/>
      <c r="M56" s="112"/>
    </row>
    <row r="57" spans="1:13" customFormat="1" ht="14.25" x14ac:dyDescent="0.45">
      <c r="G57" s="137"/>
      <c r="H57" s="137"/>
      <c r="I57" s="137"/>
      <c r="J57" s="137"/>
      <c r="K57" s="137"/>
      <c r="L57" s="137"/>
      <c r="M57" s="137"/>
    </row>
    <row r="58" spans="1:13" customFormat="1" ht="14.25" x14ac:dyDescent="0.45">
      <c r="G58" s="137"/>
      <c r="H58" s="137"/>
      <c r="I58" s="137"/>
      <c r="J58" s="137"/>
      <c r="K58" s="137"/>
      <c r="L58" s="137"/>
      <c r="M58" s="137"/>
    </row>
    <row r="59" spans="1:13" customFormat="1" ht="14.25" x14ac:dyDescent="0.45">
      <c r="G59" s="137"/>
      <c r="H59" s="137"/>
      <c r="I59" s="137"/>
      <c r="J59" s="137"/>
      <c r="K59" s="137"/>
      <c r="L59" s="137"/>
      <c r="M59" s="137"/>
    </row>
    <row r="60" spans="1:13" customFormat="1" ht="14.25" x14ac:dyDescent="0.45">
      <c r="G60" s="137"/>
      <c r="H60" s="137"/>
      <c r="I60" s="137"/>
      <c r="J60" s="137"/>
      <c r="K60" s="137"/>
      <c r="L60" s="137"/>
      <c r="M60" s="137"/>
    </row>
    <row r="61" spans="1:13" x14ac:dyDescent="0.4">
      <c r="G61" s="110"/>
      <c r="H61" s="110"/>
      <c r="I61" s="111"/>
      <c r="J61" s="111"/>
      <c r="K61" s="111"/>
      <c r="L61" s="112"/>
      <c r="M61" s="112"/>
    </row>
    <row r="62" spans="1:13" x14ac:dyDescent="0.4">
      <c r="A62" s="101"/>
      <c r="C62" s="93"/>
      <c r="G62" s="141" t="str">
        <f>IF(A62=0,"",A62)</f>
        <v/>
      </c>
      <c r="H62" s="141"/>
      <c r="I62" s="111"/>
      <c r="J62" s="93"/>
      <c r="K62" s="111"/>
      <c r="L62" s="112"/>
      <c r="M62" s="112"/>
    </row>
    <row r="63" spans="1:13" x14ac:dyDescent="0.4">
      <c r="A63" s="43" t="s">
        <v>27</v>
      </c>
      <c r="C63" s="37" t="str">
        <f>B5</f>
        <v>Lennart Lundquist</v>
      </c>
      <c r="G63" s="140" t="s">
        <v>27</v>
      </c>
      <c r="H63" s="140"/>
      <c r="I63" s="111"/>
      <c r="J63" s="37" t="str">
        <f>B5</f>
        <v>Lennart Lundquist</v>
      </c>
      <c r="K63" s="111"/>
      <c r="L63" s="112"/>
      <c r="M63" s="112"/>
    </row>
    <row r="64" spans="1:13" x14ac:dyDescent="0.4">
      <c r="G64" s="110"/>
      <c r="H64" s="110"/>
      <c r="I64" s="111"/>
      <c r="J64" s="111"/>
      <c r="K64" s="111"/>
      <c r="L64" s="112"/>
      <c r="M64" s="112"/>
    </row>
    <row r="65" spans="1:13" x14ac:dyDescent="0.4">
      <c r="A65" s="102"/>
      <c r="B65" s="93"/>
      <c r="C65" s="93"/>
      <c r="D65" s="93"/>
      <c r="E65" s="103"/>
      <c r="F65" s="103"/>
      <c r="G65" s="110"/>
      <c r="H65" s="110"/>
      <c r="I65" s="111"/>
      <c r="J65" s="111"/>
      <c r="K65" s="111"/>
      <c r="L65" s="112"/>
      <c r="M65" s="112"/>
    </row>
  </sheetData>
  <sheetProtection selectLockedCells="1"/>
  <mergeCells count="49">
    <mergeCell ref="B45:C45"/>
    <mergeCell ref="D30:F30"/>
    <mergeCell ref="A30:C30"/>
    <mergeCell ref="A48:F48"/>
    <mergeCell ref="A54:F54"/>
    <mergeCell ref="A47:F47"/>
    <mergeCell ref="B39:C39"/>
    <mergeCell ref="B40:C40"/>
    <mergeCell ref="B41:C41"/>
    <mergeCell ref="B42:C42"/>
    <mergeCell ref="B43:C43"/>
    <mergeCell ref="B44:C44"/>
    <mergeCell ref="B38:C38"/>
    <mergeCell ref="B33:C33"/>
    <mergeCell ref="B34:C34"/>
    <mergeCell ref="B35:C35"/>
    <mergeCell ref="B36:C36"/>
    <mergeCell ref="B37:C37"/>
    <mergeCell ref="B16:C16"/>
    <mergeCell ref="B17:C17"/>
    <mergeCell ref="B18:C18"/>
    <mergeCell ref="B32:C32"/>
    <mergeCell ref="B19:C19"/>
    <mergeCell ref="B20:C20"/>
    <mergeCell ref="B21:C21"/>
    <mergeCell ref="B22:C22"/>
    <mergeCell ref="B23:C23"/>
    <mergeCell ref="B26:C26"/>
    <mergeCell ref="B24:C24"/>
    <mergeCell ref="B25:C25"/>
    <mergeCell ref="G1:J1"/>
    <mergeCell ref="B13:C13"/>
    <mergeCell ref="B14:C14"/>
    <mergeCell ref="B15:C15"/>
    <mergeCell ref="B8:C8"/>
    <mergeCell ref="B10:C10"/>
    <mergeCell ref="B9:C9"/>
    <mergeCell ref="B11:C11"/>
    <mergeCell ref="B12:C12"/>
    <mergeCell ref="A1:C1"/>
    <mergeCell ref="G63:H63"/>
    <mergeCell ref="G62:H62"/>
    <mergeCell ref="G3:J3"/>
    <mergeCell ref="G18:J18"/>
    <mergeCell ref="H4:L17"/>
    <mergeCell ref="H19:L32"/>
    <mergeCell ref="G33:J33"/>
    <mergeCell ref="H34:L47"/>
    <mergeCell ref="G48:J48"/>
  </mergeCells>
  <pageMargins left="0.31496062992125984" right="0.31496062992125984" top="0.39370078740157483" bottom="0.59055118110236227" header="0.31496062992125984" footer="0.19685039370078741"/>
  <pageSetup paperSize="9" orientation="portrait" r:id="rId1"/>
  <headerFooter>
    <oddFooter>&amp;L&amp;8
&amp;F
&amp;D&amp;C&amp;"-,Fet"&amp;8Eika Vel&amp;"-,Normal"
PB 80
1541 Vestby&amp;R&amp;8
www.pepperstad.net
eika@pepperstad.net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workbookViewId="0">
      <selection activeCell="G12" sqref="G12"/>
    </sheetView>
  </sheetViews>
  <sheetFormatPr defaultColWidth="9.1328125" defaultRowHeight="14.25" x14ac:dyDescent="0.45"/>
  <cols>
    <col min="2" max="2" width="50.3984375" customWidth="1"/>
    <col min="3" max="3" width="4.3984375" customWidth="1"/>
    <col min="4" max="4" width="11.73046875" customWidth="1"/>
    <col min="5" max="5" width="13.3984375" customWidth="1"/>
    <col min="6" max="6" width="17.3984375" customWidth="1"/>
    <col min="258" max="258" width="42" customWidth="1"/>
    <col min="259" max="259" width="4.3984375" customWidth="1"/>
    <col min="260" max="260" width="11.73046875" customWidth="1"/>
    <col min="261" max="261" width="13.3984375" customWidth="1"/>
    <col min="262" max="262" width="17.3984375" customWidth="1"/>
    <col min="514" max="514" width="42" customWidth="1"/>
    <col min="515" max="515" width="4.3984375" customWidth="1"/>
    <col min="516" max="516" width="11.73046875" customWidth="1"/>
    <col min="517" max="517" width="13.3984375" customWidth="1"/>
    <col min="518" max="518" width="17.3984375" customWidth="1"/>
    <col min="770" max="770" width="42" customWidth="1"/>
    <col min="771" max="771" width="4.3984375" customWidth="1"/>
    <col min="772" max="772" width="11.73046875" customWidth="1"/>
    <col min="773" max="773" width="13.3984375" customWidth="1"/>
    <col min="774" max="774" width="17.3984375" customWidth="1"/>
    <col min="1026" max="1026" width="42" customWidth="1"/>
    <col min="1027" max="1027" width="4.3984375" customWidth="1"/>
    <col min="1028" max="1028" width="11.73046875" customWidth="1"/>
    <col min="1029" max="1029" width="13.3984375" customWidth="1"/>
    <col min="1030" max="1030" width="17.3984375" customWidth="1"/>
    <col min="1282" max="1282" width="42" customWidth="1"/>
    <col min="1283" max="1283" width="4.3984375" customWidth="1"/>
    <col min="1284" max="1284" width="11.73046875" customWidth="1"/>
    <col min="1285" max="1285" width="13.3984375" customWidth="1"/>
    <col min="1286" max="1286" width="17.3984375" customWidth="1"/>
    <col min="1538" max="1538" width="42" customWidth="1"/>
    <col min="1539" max="1539" width="4.3984375" customWidth="1"/>
    <col min="1540" max="1540" width="11.73046875" customWidth="1"/>
    <col min="1541" max="1541" width="13.3984375" customWidth="1"/>
    <col min="1542" max="1542" width="17.3984375" customWidth="1"/>
    <col min="1794" max="1794" width="42" customWidth="1"/>
    <col min="1795" max="1795" width="4.3984375" customWidth="1"/>
    <col min="1796" max="1796" width="11.73046875" customWidth="1"/>
    <col min="1797" max="1797" width="13.3984375" customWidth="1"/>
    <col min="1798" max="1798" width="17.3984375" customWidth="1"/>
    <col min="2050" max="2050" width="42" customWidth="1"/>
    <col min="2051" max="2051" width="4.3984375" customWidth="1"/>
    <col min="2052" max="2052" width="11.73046875" customWidth="1"/>
    <col min="2053" max="2053" width="13.3984375" customWidth="1"/>
    <col min="2054" max="2054" width="17.3984375" customWidth="1"/>
    <col min="2306" max="2306" width="42" customWidth="1"/>
    <col min="2307" max="2307" width="4.3984375" customWidth="1"/>
    <col min="2308" max="2308" width="11.73046875" customWidth="1"/>
    <col min="2309" max="2309" width="13.3984375" customWidth="1"/>
    <col min="2310" max="2310" width="17.3984375" customWidth="1"/>
    <col min="2562" max="2562" width="42" customWidth="1"/>
    <col min="2563" max="2563" width="4.3984375" customWidth="1"/>
    <col min="2564" max="2564" width="11.73046875" customWidth="1"/>
    <col min="2565" max="2565" width="13.3984375" customWidth="1"/>
    <col min="2566" max="2566" width="17.3984375" customWidth="1"/>
    <col min="2818" max="2818" width="42" customWidth="1"/>
    <col min="2819" max="2819" width="4.3984375" customWidth="1"/>
    <col min="2820" max="2820" width="11.73046875" customWidth="1"/>
    <col min="2821" max="2821" width="13.3984375" customWidth="1"/>
    <col min="2822" max="2822" width="17.3984375" customWidth="1"/>
    <col min="3074" max="3074" width="42" customWidth="1"/>
    <col min="3075" max="3075" width="4.3984375" customWidth="1"/>
    <col min="3076" max="3076" width="11.73046875" customWidth="1"/>
    <col min="3077" max="3077" width="13.3984375" customWidth="1"/>
    <col min="3078" max="3078" width="17.3984375" customWidth="1"/>
    <col min="3330" max="3330" width="42" customWidth="1"/>
    <col min="3331" max="3331" width="4.3984375" customWidth="1"/>
    <col min="3332" max="3332" width="11.73046875" customWidth="1"/>
    <col min="3333" max="3333" width="13.3984375" customWidth="1"/>
    <col min="3334" max="3334" width="17.3984375" customWidth="1"/>
    <col min="3586" max="3586" width="42" customWidth="1"/>
    <col min="3587" max="3587" width="4.3984375" customWidth="1"/>
    <col min="3588" max="3588" width="11.73046875" customWidth="1"/>
    <col min="3589" max="3589" width="13.3984375" customWidth="1"/>
    <col min="3590" max="3590" width="17.3984375" customWidth="1"/>
    <col min="3842" max="3842" width="42" customWidth="1"/>
    <col min="3843" max="3843" width="4.3984375" customWidth="1"/>
    <col min="3844" max="3844" width="11.73046875" customWidth="1"/>
    <col min="3845" max="3845" width="13.3984375" customWidth="1"/>
    <col min="3846" max="3846" width="17.3984375" customWidth="1"/>
    <col min="4098" max="4098" width="42" customWidth="1"/>
    <col min="4099" max="4099" width="4.3984375" customWidth="1"/>
    <col min="4100" max="4100" width="11.73046875" customWidth="1"/>
    <col min="4101" max="4101" width="13.3984375" customWidth="1"/>
    <col min="4102" max="4102" width="17.3984375" customWidth="1"/>
    <col min="4354" max="4354" width="42" customWidth="1"/>
    <col min="4355" max="4355" width="4.3984375" customWidth="1"/>
    <col min="4356" max="4356" width="11.73046875" customWidth="1"/>
    <col min="4357" max="4357" width="13.3984375" customWidth="1"/>
    <col min="4358" max="4358" width="17.3984375" customWidth="1"/>
    <col min="4610" max="4610" width="42" customWidth="1"/>
    <col min="4611" max="4611" width="4.3984375" customWidth="1"/>
    <col min="4612" max="4612" width="11.73046875" customWidth="1"/>
    <col min="4613" max="4613" width="13.3984375" customWidth="1"/>
    <col min="4614" max="4614" width="17.3984375" customWidth="1"/>
    <col min="4866" max="4866" width="42" customWidth="1"/>
    <col min="4867" max="4867" width="4.3984375" customWidth="1"/>
    <col min="4868" max="4868" width="11.73046875" customWidth="1"/>
    <col min="4869" max="4869" width="13.3984375" customWidth="1"/>
    <col min="4870" max="4870" width="17.3984375" customWidth="1"/>
    <col min="5122" max="5122" width="42" customWidth="1"/>
    <col min="5123" max="5123" width="4.3984375" customWidth="1"/>
    <col min="5124" max="5124" width="11.73046875" customWidth="1"/>
    <col min="5125" max="5125" width="13.3984375" customWidth="1"/>
    <col min="5126" max="5126" width="17.3984375" customWidth="1"/>
    <col min="5378" max="5378" width="42" customWidth="1"/>
    <col min="5379" max="5379" width="4.3984375" customWidth="1"/>
    <col min="5380" max="5380" width="11.73046875" customWidth="1"/>
    <col min="5381" max="5381" width="13.3984375" customWidth="1"/>
    <col min="5382" max="5382" width="17.3984375" customWidth="1"/>
    <col min="5634" max="5634" width="42" customWidth="1"/>
    <col min="5635" max="5635" width="4.3984375" customWidth="1"/>
    <col min="5636" max="5636" width="11.73046875" customWidth="1"/>
    <col min="5637" max="5637" width="13.3984375" customWidth="1"/>
    <col min="5638" max="5638" width="17.3984375" customWidth="1"/>
    <col min="5890" max="5890" width="42" customWidth="1"/>
    <col min="5891" max="5891" width="4.3984375" customWidth="1"/>
    <col min="5892" max="5892" width="11.73046875" customWidth="1"/>
    <col min="5893" max="5893" width="13.3984375" customWidth="1"/>
    <col min="5894" max="5894" width="17.3984375" customWidth="1"/>
    <col min="6146" max="6146" width="42" customWidth="1"/>
    <col min="6147" max="6147" width="4.3984375" customWidth="1"/>
    <col min="6148" max="6148" width="11.73046875" customWidth="1"/>
    <col min="6149" max="6149" width="13.3984375" customWidth="1"/>
    <col min="6150" max="6150" width="17.3984375" customWidth="1"/>
    <col min="6402" max="6402" width="42" customWidth="1"/>
    <col min="6403" max="6403" width="4.3984375" customWidth="1"/>
    <col min="6404" max="6404" width="11.73046875" customWidth="1"/>
    <col min="6405" max="6405" width="13.3984375" customWidth="1"/>
    <col min="6406" max="6406" width="17.3984375" customWidth="1"/>
    <col min="6658" max="6658" width="42" customWidth="1"/>
    <col min="6659" max="6659" width="4.3984375" customWidth="1"/>
    <col min="6660" max="6660" width="11.73046875" customWidth="1"/>
    <col min="6661" max="6661" width="13.3984375" customWidth="1"/>
    <col min="6662" max="6662" width="17.3984375" customWidth="1"/>
    <col min="6914" max="6914" width="42" customWidth="1"/>
    <col min="6915" max="6915" width="4.3984375" customWidth="1"/>
    <col min="6916" max="6916" width="11.73046875" customWidth="1"/>
    <col min="6917" max="6917" width="13.3984375" customWidth="1"/>
    <col min="6918" max="6918" width="17.3984375" customWidth="1"/>
    <col min="7170" max="7170" width="42" customWidth="1"/>
    <col min="7171" max="7171" width="4.3984375" customWidth="1"/>
    <col min="7172" max="7172" width="11.73046875" customWidth="1"/>
    <col min="7173" max="7173" width="13.3984375" customWidth="1"/>
    <col min="7174" max="7174" width="17.3984375" customWidth="1"/>
    <col min="7426" max="7426" width="42" customWidth="1"/>
    <col min="7427" max="7427" width="4.3984375" customWidth="1"/>
    <col min="7428" max="7428" width="11.73046875" customWidth="1"/>
    <col min="7429" max="7429" width="13.3984375" customWidth="1"/>
    <col min="7430" max="7430" width="17.3984375" customWidth="1"/>
    <col min="7682" max="7682" width="42" customWidth="1"/>
    <col min="7683" max="7683" width="4.3984375" customWidth="1"/>
    <col min="7684" max="7684" width="11.73046875" customWidth="1"/>
    <col min="7685" max="7685" width="13.3984375" customWidth="1"/>
    <col min="7686" max="7686" width="17.3984375" customWidth="1"/>
    <col min="7938" max="7938" width="42" customWidth="1"/>
    <col min="7939" max="7939" width="4.3984375" customWidth="1"/>
    <col min="7940" max="7940" width="11.73046875" customWidth="1"/>
    <col min="7941" max="7941" width="13.3984375" customWidth="1"/>
    <col min="7942" max="7942" width="17.3984375" customWidth="1"/>
    <col min="8194" max="8194" width="42" customWidth="1"/>
    <col min="8195" max="8195" width="4.3984375" customWidth="1"/>
    <col min="8196" max="8196" width="11.73046875" customWidth="1"/>
    <col min="8197" max="8197" width="13.3984375" customWidth="1"/>
    <col min="8198" max="8198" width="17.3984375" customWidth="1"/>
    <col min="8450" max="8450" width="42" customWidth="1"/>
    <col min="8451" max="8451" width="4.3984375" customWidth="1"/>
    <col min="8452" max="8452" width="11.73046875" customWidth="1"/>
    <col min="8453" max="8453" width="13.3984375" customWidth="1"/>
    <col min="8454" max="8454" width="17.3984375" customWidth="1"/>
    <col min="8706" max="8706" width="42" customWidth="1"/>
    <col min="8707" max="8707" width="4.3984375" customWidth="1"/>
    <col min="8708" max="8708" width="11.73046875" customWidth="1"/>
    <col min="8709" max="8709" width="13.3984375" customWidth="1"/>
    <col min="8710" max="8710" width="17.3984375" customWidth="1"/>
    <col min="8962" max="8962" width="42" customWidth="1"/>
    <col min="8963" max="8963" width="4.3984375" customWidth="1"/>
    <col min="8964" max="8964" width="11.73046875" customWidth="1"/>
    <col min="8965" max="8965" width="13.3984375" customWidth="1"/>
    <col min="8966" max="8966" width="17.3984375" customWidth="1"/>
    <col min="9218" max="9218" width="42" customWidth="1"/>
    <col min="9219" max="9219" width="4.3984375" customWidth="1"/>
    <col min="9220" max="9220" width="11.73046875" customWidth="1"/>
    <col min="9221" max="9221" width="13.3984375" customWidth="1"/>
    <col min="9222" max="9222" width="17.3984375" customWidth="1"/>
    <col min="9474" max="9474" width="42" customWidth="1"/>
    <col min="9475" max="9475" width="4.3984375" customWidth="1"/>
    <col min="9476" max="9476" width="11.73046875" customWidth="1"/>
    <col min="9477" max="9477" width="13.3984375" customWidth="1"/>
    <col min="9478" max="9478" width="17.3984375" customWidth="1"/>
    <col min="9730" max="9730" width="42" customWidth="1"/>
    <col min="9731" max="9731" width="4.3984375" customWidth="1"/>
    <col min="9732" max="9732" width="11.73046875" customWidth="1"/>
    <col min="9733" max="9733" width="13.3984375" customWidth="1"/>
    <col min="9734" max="9734" width="17.3984375" customWidth="1"/>
    <col min="9986" max="9986" width="42" customWidth="1"/>
    <col min="9987" max="9987" width="4.3984375" customWidth="1"/>
    <col min="9988" max="9988" width="11.73046875" customWidth="1"/>
    <col min="9989" max="9989" width="13.3984375" customWidth="1"/>
    <col min="9990" max="9990" width="17.3984375" customWidth="1"/>
    <col min="10242" max="10242" width="42" customWidth="1"/>
    <col min="10243" max="10243" width="4.3984375" customWidth="1"/>
    <col min="10244" max="10244" width="11.73046875" customWidth="1"/>
    <col min="10245" max="10245" width="13.3984375" customWidth="1"/>
    <col min="10246" max="10246" width="17.3984375" customWidth="1"/>
    <col min="10498" max="10498" width="42" customWidth="1"/>
    <col min="10499" max="10499" width="4.3984375" customWidth="1"/>
    <col min="10500" max="10500" width="11.73046875" customWidth="1"/>
    <col min="10501" max="10501" width="13.3984375" customWidth="1"/>
    <col min="10502" max="10502" width="17.3984375" customWidth="1"/>
    <col min="10754" max="10754" width="42" customWidth="1"/>
    <col min="10755" max="10755" width="4.3984375" customWidth="1"/>
    <col min="10756" max="10756" width="11.73046875" customWidth="1"/>
    <col min="10757" max="10757" width="13.3984375" customWidth="1"/>
    <col min="10758" max="10758" width="17.3984375" customWidth="1"/>
    <col min="11010" max="11010" width="42" customWidth="1"/>
    <col min="11011" max="11011" width="4.3984375" customWidth="1"/>
    <col min="11012" max="11012" width="11.73046875" customWidth="1"/>
    <col min="11013" max="11013" width="13.3984375" customWidth="1"/>
    <col min="11014" max="11014" width="17.3984375" customWidth="1"/>
    <col min="11266" max="11266" width="42" customWidth="1"/>
    <col min="11267" max="11267" width="4.3984375" customWidth="1"/>
    <col min="11268" max="11268" width="11.73046875" customWidth="1"/>
    <col min="11269" max="11269" width="13.3984375" customWidth="1"/>
    <col min="11270" max="11270" width="17.3984375" customWidth="1"/>
    <col min="11522" max="11522" width="42" customWidth="1"/>
    <col min="11523" max="11523" width="4.3984375" customWidth="1"/>
    <col min="11524" max="11524" width="11.73046875" customWidth="1"/>
    <col min="11525" max="11525" width="13.3984375" customWidth="1"/>
    <col min="11526" max="11526" width="17.3984375" customWidth="1"/>
    <col min="11778" max="11778" width="42" customWidth="1"/>
    <col min="11779" max="11779" width="4.3984375" customWidth="1"/>
    <col min="11780" max="11780" width="11.73046875" customWidth="1"/>
    <col min="11781" max="11781" width="13.3984375" customWidth="1"/>
    <col min="11782" max="11782" width="17.3984375" customWidth="1"/>
    <col min="12034" max="12034" width="42" customWidth="1"/>
    <col min="12035" max="12035" width="4.3984375" customWidth="1"/>
    <col min="12036" max="12036" width="11.73046875" customWidth="1"/>
    <col min="12037" max="12037" width="13.3984375" customWidth="1"/>
    <col min="12038" max="12038" width="17.3984375" customWidth="1"/>
    <col min="12290" max="12290" width="42" customWidth="1"/>
    <col min="12291" max="12291" width="4.3984375" customWidth="1"/>
    <col min="12292" max="12292" width="11.73046875" customWidth="1"/>
    <col min="12293" max="12293" width="13.3984375" customWidth="1"/>
    <col min="12294" max="12294" width="17.3984375" customWidth="1"/>
    <col min="12546" max="12546" width="42" customWidth="1"/>
    <col min="12547" max="12547" width="4.3984375" customWidth="1"/>
    <col min="12548" max="12548" width="11.73046875" customWidth="1"/>
    <col min="12549" max="12549" width="13.3984375" customWidth="1"/>
    <col min="12550" max="12550" width="17.3984375" customWidth="1"/>
    <col min="12802" max="12802" width="42" customWidth="1"/>
    <col min="12803" max="12803" width="4.3984375" customWidth="1"/>
    <col min="12804" max="12804" width="11.73046875" customWidth="1"/>
    <col min="12805" max="12805" width="13.3984375" customWidth="1"/>
    <col min="12806" max="12806" width="17.3984375" customWidth="1"/>
    <col min="13058" max="13058" width="42" customWidth="1"/>
    <col min="13059" max="13059" width="4.3984375" customWidth="1"/>
    <col min="13060" max="13060" width="11.73046875" customWidth="1"/>
    <col min="13061" max="13061" width="13.3984375" customWidth="1"/>
    <col min="13062" max="13062" width="17.3984375" customWidth="1"/>
    <col min="13314" max="13314" width="42" customWidth="1"/>
    <col min="13315" max="13315" width="4.3984375" customWidth="1"/>
    <col min="13316" max="13316" width="11.73046875" customWidth="1"/>
    <col min="13317" max="13317" width="13.3984375" customWidth="1"/>
    <col min="13318" max="13318" width="17.3984375" customWidth="1"/>
    <col min="13570" max="13570" width="42" customWidth="1"/>
    <col min="13571" max="13571" width="4.3984375" customWidth="1"/>
    <col min="13572" max="13572" width="11.73046875" customWidth="1"/>
    <col min="13573" max="13573" width="13.3984375" customWidth="1"/>
    <col min="13574" max="13574" width="17.3984375" customWidth="1"/>
    <col min="13826" max="13826" width="42" customWidth="1"/>
    <col min="13827" max="13827" width="4.3984375" customWidth="1"/>
    <col min="13828" max="13828" width="11.73046875" customWidth="1"/>
    <col min="13829" max="13829" width="13.3984375" customWidth="1"/>
    <col min="13830" max="13830" width="17.3984375" customWidth="1"/>
    <col min="14082" max="14082" width="42" customWidth="1"/>
    <col min="14083" max="14083" width="4.3984375" customWidth="1"/>
    <col min="14084" max="14084" width="11.73046875" customWidth="1"/>
    <col min="14085" max="14085" width="13.3984375" customWidth="1"/>
    <col min="14086" max="14086" width="17.3984375" customWidth="1"/>
    <col min="14338" max="14338" width="42" customWidth="1"/>
    <col min="14339" max="14339" width="4.3984375" customWidth="1"/>
    <col min="14340" max="14340" width="11.73046875" customWidth="1"/>
    <col min="14341" max="14341" width="13.3984375" customWidth="1"/>
    <col min="14342" max="14342" width="17.3984375" customWidth="1"/>
    <col min="14594" max="14594" width="42" customWidth="1"/>
    <col min="14595" max="14595" width="4.3984375" customWidth="1"/>
    <col min="14596" max="14596" width="11.73046875" customWidth="1"/>
    <col min="14597" max="14597" width="13.3984375" customWidth="1"/>
    <col min="14598" max="14598" width="17.3984375" customWidth="1"/>
    <col min="14850" max="14850" width="42" customWidth="1"/>
    <col min="14851" max="14851" width="4.3984375" customWidth="1"/>
    <col min="14852" max="14852" width="11.73046875" customWidth="1"/>
    <col min="14853" max="14853" width="13.3984375" customWidth="1"/>
    <col min="14854" max="14854" width="17.3984375" customWidth="1"/>
    <col min="15106" max="15106" width="42" customWidth="1"/>
    <col min="15107" max="15107" width="4.3984375" customWidth="1"/>
    <col min="15108" max="15108" width="11.73046875" customWidth="1"/>
    <col min="15109" max="15109" width="13.3984375" customWidth="1"/>
    <col min="15110" max="15110" width="17.3984375" customWidth="1"/>
    <col min="15362" max="15362" width="42" customWidth="1"/>
    <col min="15363" max="15363" width="4.3984375" customWidth="1"/>
    <col min="15364" max="15364" width="11.73046875" customWidth="1"/>
    <col min="15365" max="15365" width="13.3984375" customWidth="1"/>
    <col min="15366" max="15366" width="17.3984375" customWidth="1"/>
    <col min="15618" max="15618" width="42" customWidth="1"/>
    <col min="15619" max="15619" width="4.3984375" customWidth="1"/>
    <col min="15620" max="15620" width="11.73046875" customWidth="1"/>
    <col min="15621" max="15621" width="13.3984375" customWidth="1"/>
    <col min="15622" max="15622" width="17.3984375" customWidth="1"/>
    <col min="15874" max="15874" width="42" customWidth="1"/>
    <col min="15875" max="15875" width="4.3984375" customWidth="1"/>
    <col min="15876" max="15876" width="11.73046875" customWidth="1"/>
    <col min="15877" max="15877" width="13.3984375" customWidth="1"/>
    <col min="15878" max="15878" width="17.3984375" customWidth="1"/>
    <col min="16130" max="16130" width="42" customWidth="1"/>
    <col min="16131" max="16131" width="4.3984375" customWidth="1"/>
    <col min="16132" max="16132" width="11.73046875" customWidth="1"/>
    <col min="16133" max="16133" width="13.3984375" customWidth="1"/>
    <col min="16134" max="16134" width="17.3984375" customWidth="1"/>
  </cols>
  <sheetData>
    <row r="1" spans="1:5" s="3" customFormat="1" ht="22.5" x14ac:dyDescent="0.6">
      <c r="A1" s="33"/>
      <c r="B1" s="1" t="s">
        <v>25</v>
      </c>
      <c r="C1" s="1"/>
      <c r="D1" s="1"/>
      <c r="E1" s="2"/>
    </row>
    <row r="2" spans="1:5" x14ac:dyDescent="0.45">
      <c r="A2" s="34"/>
      <c r="B2" s="29" t="s">
        <v>18</v>
      </c>
      <c r="C2" s="5"/>
      <c r="D2" s="5"/>
      <c r="E2" s="5"/>
    </row>
    <row r="3" spans="1:5" x14ac:dyDescent="0.45">
      <c r="A3" s="34"/>
      <c r="B3" s="30" t="s">
        <v>21</v>
      </c>
      <c r="C3" s="5"/>
      <c r="D3" s="5"/>
      <c r="E3" s="5"/>
    </row>
    <row r="4" spans="1:5" x14ac:dyDescent="0.45">
      <c r="A4" s="34"/>
      <c r="B4" s="30" t="s">
        <v>19</v>
      </c>
      <c r="C4" s="5"/>
      <c r="D4" s="5"/>
      <c r="E4" s="5"/>
    </row>
    <row r="5" spans="1:5" ht="5.25" customHeight="1" x14ac:dyDescent="0.45">
      <c r="A5" s="35"/>
      <c r="B5" s="31"/>
      <c r="C5" s="6"/>
      <c r="D5" s="6"/>
      <c r="E5" s="6"/>
    </row>
    <row r="6" spans="1:5" ht="14.25" customHeight="1" x14ac:dyDescent="0.45">
      <c r="A6" s="32" t="s">
        <v>27</v>
      </c>
      <c r="B6" s="7" t="s">
        <v>0</v>
      </c>
      <c r="C6" s="7" t="s">
        <v>1</v>
      </c>
      <c r="D6" s="7" t="s">
        <v>2</v>
      </c>
      <c r="E6" s="7" t="s">
        <v>3</v>
      </c>
    </row>
    <row r="7" spans="1:5" x14ac:dyDescent="0.45">
      <c r="A7" s="5"/>
      <c r="B7" s="8" t="s">
        <v>22</v>
      </c>
      <c r="C7" s="9"/>
      <c r="D7" s="10">
        <v>7498.52</v>
      </c>
      <c r="E7" s="10"/>
    </row>
    <row r="8" spans="1:5" ht="17.25" customHeight="1" x14ac:dyDescent="0.45">
      <c r="A8" s="5"/>
      <c r="B8" s="5" t="s">
        <v>23</v>
      </c>
      <c r="C8" s="11">
        <v>1</v>
      </c>
      <c r="D8" s="12"/>
      <c r="E8" s="10">
        <v>7498.52</v>
      </c>
    </row>
    <row r="9" spans="1:5" ht="15.75" customHeight="1" x14ac:dyDescent="0.45">
      <c r="A9" s="5"/>
      <c r="B9" s="5" t="s">
        <v>24</v>
      </c>
      <c r="C9" s="11">
        <v>2</v>
      </c>
      <c r="D9" s="10">
        <v>7498.52</v>
      </c>
      <c r="E9" s="10"/>
    </row>
    <row r="10" spans="1:5" ht="17.25" customHeight="1" x14ac:dyDescent="0.45">
      <c r="A10" s="5"/>
      <c r="B10" s="5" t="s">
        <v>26</v>
      </c>
      <c r="C10" s="13">
        <v>3</v>
      </c>
      <c r="D10" s="10"/>
      <c r="E10" s="10">
        <v>207.7</v>
      </c>
    </row>
    <row r="11" spans="1:5" ht="18.75" customHeight="1" x14ac:dyDescent="0.45">
      <c r="A11" s="5"/>
      <c r="B11" s="5" t="s">
        <v>28</v>
      </c>
      <c r="C11" s="11">
        <v>4</v>
      </c>
      <c r="D11" s="10">
        <v>12000</v>
      </c>
      <c r="E11" s="12"/>
    </row>
    <row r="12" spans="1:5" ht="18.75" customHeight="1" x14ac:dyDescent="0.45">
      <c r="A12" s="5"/>
      <c r="B12" s="5" t="s">
        <v>29</v>
      </c>
      <c r="C12" s="14">
        <v>5</v>
      </c>
      <c r="D12" s="10">
        <v>3.21</v>
      </c>
      <c r="E12" s="12"/>
    </row>
    <row r="13" spans="1:5" ht="18.75" customHeight="1" x14ac:dyDescent="0.45">
      <c r="A13" s="5"/>
      <c r="B13" s="5"/>
      <c r="C13" s="13">
        <v>0</v>
      </c>
      <c r="D13" s="5"/>
      <c r="E13" s="12"/>
    </row>
    <row r="14" spans="1:5" ht="16.5" customHeight="1" x14ac:dyDescent="0.45">
      <c r="A14" s="5"/>
      <c r="B14" s="9" t="s">
        <v>4</v>
      </c>
      <c r="C14" s="9"/>
      <c r="D14" s="10">
        <f>SUM(D8:D13)</f>
        <v>19501.73</v>
      </c>
      <c r="E14" s="10">
        <f>SUM(E8:E13)</f>
        <v>7706.22</v>
      </c>
    </row>
    <row r="15" spans="1:5" ht="16.5" customHeight="1" thickBot="1" x14ac:dyDescent="0.5">
      <c r="A15" s="5"/>
      <c r="B15" s="15" t="s">
        <v>5</v>
      </c>
      <c r="C15" s="15"/>
      <c r="D15" s="16">
        <f>D7+D14</f>
        <v>27000.25</v>
      </c>
      <c r="E15" s="16">
        <f>E7-E14</f>
        <v>-7706.22</v>
      </c>
    </row>
    <row r="16" spans="1:5" s="19" customFormat="1" ht="6.75" customHeight="1" x14ac:dyDescent="0.45">
      <c r="A16" s="28"/>
      <c r="B16" s="17"/>
      <c r="C16" s="17"/>
      <c r="D16" s="18"/>
      <c r="E16" s="18"/>
    </row>
    <row r="17" spans="1:5" ht="15.75" customHeight="1" x14ac:dyDescent="0.45">
      <c r="A17" s="5"/>
      <c r="B17" s="4" t="s">
        <v>17</v>
      </c>
      <c r="C17" s="4"/>
      <c r="D17" s="20">
        <f>D15+E15</f>
        <v>19294.03</v>
      </c>
      <c r="E17" s="20"/>
    </row>
    <row r="18" spans="1:5" ht="6.75" customHeight="1" x14ac:dyDescent="0.45">
      <c r="A18" s="5"/>
      <c r="B18" s="21"/>
      <c r="C18" s="21"/>
      <c r="D18" s="22"/>
      <c r="E18" s="22"/>
    </row>
    <row r="19" spans="1:5" ht="5.25" customHeight="1" x14ac:dyDescent="0.45">
      <c r="A19" s="5"/>
      <c r="B19" s="6"/>
      <c r="C19" s="6"/>
      <c r="D19" s="23"/>
      <c r="E19" s="23"/>
    </row>
    <row r="20" spans="1:5" x14ac:dyDescent="0.45">
      <c r="A20" s="5"/>
      <c r="B20" s="24" t="s">
        <v>6</v>
      </c>
      <c r="C20" s="24" t="s">
        <v>1</v>
      </c>
      <c r="D20" s="24" t="s">
        <v>2</v>
      </c>
      <c r="E20" s="24" t="s">
        <v>3</v>
      </c>
    </row>
    <row r="21" spans="1:5" x14ac:dyDescent="0.45">
      <c r="A21" s="5"/>
      <c r="B21" s="8" t="s">
        <v>7</v>
      </c>
      <c r="C21" s="9"/>
      <c r="D21" s="10"/>
      <c r="E21" s="10"/>
    </row>
    <row r="22" spans="1:5" ht="17.25" customHeight="1" x14ac:dyDescent="0.45">
      <c r="A22" s="5"/>
      <c r="B22" s="9"/>
      <c r="C22" s="11">
        <v>1</v>
      </c>
      <c r="D22" s="9"/>
      <c r="E22" s="9"/>
    </row>
    <row r="23" spans="1:5" ht="19.5" customHeight="1" x14ac:dyDescent="0.45">
      <c r="A23" s="5"/>
      <c r="B23" s="9" t="s">
        <v>4</v>
      </c>
      <c r="C23" s="9"/>
      <c r="D23" s="10">
        <f>SUM(D22:D22)</f>
        <v>0</v>
      </c>
      <c r="E23" s="10">
        <f>SUM(E22:E22)</f>
        <v>0</v>
      </c>
    </row>
    <row r="24" spans="1:5" ht="18" customHeight="1" thickBot="1" x14ac:dyDescent="0.5">
      <c r="A24" s="5"/>
      <c r="B24" s="15" t="s">
        <v>8</v>
      </c>
      <c r="C24" s="15"/>
      <c r="D24" s="16">
        <f>D22-D23</f>
        <v>0</v>
      </c>
      <c r="E24" s="16">
        <f>E21-E23</f>
        <v>0</v>
      </c>
    </row>
    <row r="25" spans="1:5" x14ac:dyDescent="0.45">
      <c r="A25" s="5"/>
      <c r="B25" s="6"/>
      <c r="C25" s="6"/>
      <c r="D25" s="6"/>
      <c r="E25" s="6"/>
    </row>
    <row r="26" spans="1:5" ht="18.75" customHeight="1" x14ac:dyDescent="0.45">
      <c r="A26" s="5"/>
      <c r="B26" s="4" t="s">
        <v>17</v>
      </c>
      <c r="C26" s="4"/>
      <c r="D26" s="4"/>
      <c r="E26" s="4"/>
    </row>
    <row r="27" spans="1:5" x14ac:dyDescent="0.45">
      <c r="B27" s="25" t="s">
        <v>20</v>
      </c>
    </row>
    <row r="28" spans="1:5" x14ac:dyDescent="0.45">
      <c r="B28" s="26" t="s">
        <v>9</v>
      </c>
    </row>
    <row r="29" spans="1:5" x14ac:dyDescent="0.45">
      <c r="B29" t="s">
        <v>10</v>
      </c>
    </row>
    <row r="31" spans="1:5" x14ac:dyDescent="0.45">
      <c r="B31" s="26" t="s">
        <v>11</v>
      </c>
    </row>
    <row r="32" spans="1:5" x14ac:dyDescent="0.45">
      <c r="B32" s="26" t="s">
        <v>12</v>
      </c>
    </row>
    <row r="33" spans="2:2" s="27" customFormat="1" ht="12.75" x14ac:dyDescent="0.35">
      <c r="B33" s="27" t="s">
        <v>13</v>
      </c>
    </row>
    <row r="34" spans="2:2" x14ac:dyDescent="0.45">
      <c r="B34" s="26" t="s">
        <v>14</v>
      </c>
    </row>
    <row r="36" spans="2:2" x14ac:dyDescent="0.45">
      <c r="B36" t="s">
        <v>15</v>
      </c>
    </row>
    <row r="37" spans="2:2" x14ac:dyDescent="0.45">
      <c r="B37" t="s">
        <v>16</v>
      </c>
    </row>
    <row r="39" spans="2:2" x14ac:dyDescent="0.45">
      <c r="B39" s="36" t="s">
        <v>30</v>
      </c>
    </row>
    <row r="40" spans="2:2" x14ac:dyDescent="0.45">
      <c r="B40" t="s">
        <v>31</v>
      </c>
    </row>
    <row r="41" spans="2:2" x14ac:dyDescent="0.45">
      <c r="B41" t="s">
        <v>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showGridLines="0" zoomScaleNormal="100" workbookViewId="0">
      <selection activeCell="C3" sqref="C3"/>
    </sheetView>
  </sheetViews>
  <sheetFormatPr defaultColWidth="9.1328125" defaultRowHeight="13.15" x14ac:dyDescent="0.4"/>
  <cols>
    <col min="1" max="1" width="10.1328125" style="43" bestFit="1" customWidth="1"/>
    <col min="2" max="2" width="21.3984375" style="37" customWidth="1"/>
    <col min="3" max="3" width="41.3984375" style="37" customWidth="1"/>
    <col min="4" max="4" width="4.265625" style="37" customWidth="1"/>
    <col min="5" max="6" width="10" style="40" customWidth="1"/>
    <col min="7" max="7" width="17.3984375" style="37" customWidth="1"/>
    <col min="8" max="258" width="9.1328125" style="37"/>
    <col min="259" max="259" width="42" style="37" customWidth="1"/>
    <col min="260" max="260" width="4.3984375" style="37" customWidth="1"/>
    <col min="261" max="261" width="11.73046875" style="37" customWidth="1"/>
    <col min="262" max="262" width="13.3984375" style="37" customWidth="1"/>
    <col min="263" max="263" width="17.3984375" style="37" customWidth="1"/>
    <col min="264" max="514" width="9.1328125" style="37"/>
    <col min="515" max="515" width="42" style="37" customWidth="1"/>
    <col min="516" max="516" width="4.3984375" style="37" customWidth="1"/>
    <col min="517" max="517" width="11.73046875" style="37" customWidth="1"/>
    <col min="518" max="518" width="13.3984375" style="37" customWidth="1"/>
    <col min="519" max="519" width="17.3984375" style="37" customWidth="1"/>
    <col min="520" max="770" width="9.1328125" style="37"/>
    <col min="771" max="771" width="42" style="37" customWidth="1"/>
    <col min="772" max="772" width="4.3984375" style="37" customWidth="1"/>
    <col min="773" max="773" width="11.73046875" style="37" customWidth="1"/>
    <col min="774" max="774" width="13.3984375" style="37" customWidth="1"/>
    <col min="775" max="775" width="17.3984375" style="37" customWidth="1"/>
    <col min="776" max="1026" width="9.1328125" style="37"/>
    <col min="1027" max="1027" width="42" style="37" customWidth="1"/>
    <col min="1028" max="1028" width="4.3984375" style="37" customWidth="1"/>
    <col min="1029" max="1029" width="11.73046875" style="37" customWidth="1"/>
    <col min="1030" max="1030" width="13.3984375" style="37" customWidth="1"/>
    <col min="1031" max="1031" width="17.3984375" style="37" customWidth="1"/>
    <col min="1032" max="1282" width="9.1328125" style="37"/>
    <col min="1283" max="1283" width="42" style="37" customWidth="1"/>
    <col min="1284" max="1284" width="4.3984375" style="37" customWidth="1"/>
    <col min="1285" max="1285" width="11.73046875" style="37" customWidth="1"/>
    <col min="1286" max="1286" width="13.3984375" style="37" customWidth="1"/>
    <col min="1287" max="1287" width="17.3984375" style="37" customWidth="1"/>
    <col min="1288" max="1538" width="9.1328125" style="37"/>
    <col min="1539" max="1539" width="42" style="37" customWidth="1"/>
    <col min="1540" max="1540" width="4.3984375" style="37" customWidth="1"/>
    <col min="1541" max="1541" width="11.73046875" style="37" customWidth="1"/>
    <col min="1542" max="1542" width="13.3984375" style="37" customWidth="1"/>
    <col min="1543" max="1543" width="17.3984375" style="37" customWidth="1"/>
    <col min="1544" max="1794" width="9.1328125" style="37"/>
    <col min="1795" max="1795" width="42" style="37" customWidth="1"/>
    <col min="1796" max="1796" width="4.3984375" style="37" customWidth="1"/>
    <col min="1797" max="1797" width="11.73046875" style="37" customWidth="1"/>
    <col min="1798" max="1798" width="13.3984375" style="37" customWidth="1"/>
    <col min="1799" max="1799" width="17.3984375" style="37" customWidth="1"/>
    <col min="1800" max="2050" width="9.1328125" style="37"/>
    <col min="2051" max="2051" width="42" style="37" customWidth="1"/>
    <col min="2052" max="2052" width="4.3984375" style="37" customWidth="1"/>
    <col min="2053" max="2053" width="11.73046875" style="37" customWidth="1"/>
    <col min="2054" max="2054" width="13.3984375" style="37" customWidth="1"/>
    <col min="2055" max="2055" width="17.3984375" style="37" customWidth="1"/>
    <col min="2056" max="2306" width="9.1328125" style="37"/>
    <col min="2307" max="2307" width="42" style="37" customWidth="1"/>
    <col min="2308" max="2308" width="4.3984375" style="37" customWidth="1"/>
    <col min="2309" max="2309" width="11.73046875" style="37" customWidth="1"/>
    <col min="2310" max="2310" width="13.3984375" style="37" customWidth="1"/>
    <col min="2311" max="2311" width="17.3984375" style="37" customWidth="1"/>
    <col min="2312" max="2562" width="9.1328125" style="37"/>
    <col min="2563" max="2563" width="42" style="37" customWidth="1"/>
    <col min="2564" max="2564" width="4.3984375" style="37" customWidth="1"/>
    <col min="2565" max="2565" width="11.73046875" style="37" customWidth="1"/>
    <col min="2566" max="2566" width="13.3984375" style="37" customWidth="1"/>
    <col min="2567" max="2567" width="17.3984375" style="37" customWidth="1"/>
    <col min="2568" max="2818" width="9.1328125" style="37"/>
    <col min="2819" max="2819" width="42" style="37" customWidth="1"/>
    <col min="2820" max="2820" width="4.3984375" style="37" customWidth="1"/>
    <col min="2821" max="2821" width="11.73046875" style="37" customWidth="1"/>
    <col min="2822" max="2822" width="13.3984375" style="37" customWidth="1"/>
    <col min="2823" max="2823" width="17.3984375" style="37" customWidth="1"/>
    <col min="2824" max="3074" width="9.1328125" style="37"/>
    <col min="3075" max="3075" width="42" style="37" customWidth="1"/>
    <col min="3076" max="3076" width="4.3984375" style="37" customWidth="1"/>
    <col min="3077" max="3077" width="11.73046875" style="37" customWidth="1"/>
    <col min="3078" max="3078" width="13.3984375" style="37" customWidth="1"/>
    <col min="3079" max="3079" width="17.3984375" style="37" customWidth="1"/>
    <col min="3080" max="3330" width="9.1328125" style="37"/>
    <col min="3331" max="3331" width="42" style="37" customWidth="1"/>
    <col min="3332" max="3332" width="4.3984375" style="37" customWidth="1"/>
    <col min="3333" max="3333" width="11.73046875" style="37" customWidth="1"/>
    <col min="3334" max="3334" width="13.3984375" style="37" customWidth="1"/>
    <col min="3335" max="3335" width="17.3984375" style="37" customWidth="1"/>
    <col min="3336" max="3586" width="9.1328125" style="37"/>
    <col min="3587" max="3587" width="42" style="37" customWidth="1"/>
    <col min="3588" max="3588" width="4.3984375" style="37" customWidth="1"/>
    <col min="3589" max="3589" width="11.73046875" style="37" customWidth="1"/>
    <col min="3590" max="3590" width="13.3984375" style="37" customWidth="1"/>
    <col min="3591" max="3591" width="17.3984375" style="37" customWidth="1"/>
    <col min="3592" max="3842" width="9.1328125" style="37"/>
    <col min="3843" max="3843" width="42" style="37" customWidth="1"/>
    <col min="3844" max="3844" width="4.3984375" style="37" customWidth="1"/>
    <col min="3845" max="3845" width="11.73046875" style="37" customWidth="1"/>
    <col min="3846" max="3846" width="13.3984375" style="37" customWidth="1"/>
    <col min="3847" max="3847" width="17.3984375" style="37" customWidth="1"/>
    <col min="3848" max="4098" width="9.1328125" style="37"/>
    <col min="4099" max="4099" width="42" style="37" customWidth="1"/>
    <col min="4100" max="4100" width="4.3984375" style="37" customWidth="1"/>
    <col min="4101" max="4101" width="11.73046875" style="37" customWidth="1"/>
    <col min="4102" max="4102" width="13.3984375" style="37" customWidth="1"/>
    <col min="4103" max="4103" width="17.3984375" style="37" customWidth="1"/>
    <col min="4104" max="4354" width="9.1328125" style="37"/>
    <col min="4355" max="4355" width="42" style="37" customWidth="1"/>
    <col min="4356" max="4356" width="4.3984375" style="37" customWidth="1"/>
    <col min="4357" max="4357" width="11.73046875" style="37" customWidth="1"/>
    <col min="4358" max="4358" width="13.3984375" style="37" customWidth="1"/>
    <col min="4359" max="4359" width="17.3984375" style="37" customWidth="1"/>
    <col min="4360" max="4610" width="9.1328125" style="37"/>
    <col min="4611" max="4611" width="42" style="37" customWidth="1"/>
    <col min="4612" max="4612" width="4.3984375" style="37" customWidth="1"/>
    <col min="4613" max="4613" width="11.73046875" style="37" customWidth="1"/>
    <col min="4614" max="4614" width="13.3984375" style="37" customWidth="1"/>
    <col min="4615" max="4615" width="17.3984375" style="37" customWidth="1"/>
    <col min="4616" max="4866" width="9.1328125" style="37"/>
    <col min="4867" max="4867" width="42" style="37" customWidth="1"/>
    <col min="4868" max="4868" width="4.3984375" style="37" customWidth="1"/>
    <col min="4869" max="4869" width="11.73046875" style="37" customWidth="1"/>
    <col min="4870" max="4870" width="13.3984375" style="37" customWidth="1"/>
    <col min="4871" max="4871" width="17.3984375" style="37" customWidth="1"/>
    <col min="4872" max="5122" width="9.1328125" style="37"/>
    <col min="5123" max="5123" width="42" style="37" customWidth="1"/>
    <col min="5124" max="5124" width="4.3984375" style="37" customWidth="1"/>
    <col min="5125" max="5125" width="11.73046875" style="37" customWidth="1"/>
    <col min="5126" max="5126" width="13.3984375" style="37" customWidth="1"/>
    <col min="5127" max="5127" width="17.3984375" style="37" customWidth="1"/>
    <col min="5128" max="5378" width="9.1328125" style="37"/>
    <col min="5379" max="5379" width="42" style="37" customWidth="1"/>
    <col min="5380" max="5380" width="4.3984375" style="37" customWidth="1"/>
    <col min="5381" max="5381" width="11.73046875" style="37" customWidth="1"/>
    <col min="5382" max="5382" width="13.3984375" style="37" customWidth="1"/>
    <col min="5383" max="5383" width="17.3984375" style="37" customWidth="1"/>
    <col min="5384" max="5634" width="9.1328125" style="37"/>
    <col min="5635" max="5635" width="42" style="37" customWidth="1"/>
    <col min="5636" max="5636" width="4.3984375" style="37" customWidth="1"/>
    <col min="5637" max="5637" width="11.73046875" style="37" customWidth="1"/>
    <col min="5638" max="5638" width="13.3984375" style="37" customWidth="1"/>
    <col min="5639" max="5639" width="17.3984375" style="37" customWidth="1"/>
    <col min="5640" max="5890" width="9.1328125" style="37"/>
    <col min="5891" max="5891" width="42" style="37" customWidth="1"/>
    <col min="5892" max="5892" width="4.3984375" style="37" customWidth="1"/>
    <col min="5893" max="5893" width="11.73046875" style="37" customWidth="1"/>
    <col min="5894" max="5894" width="13.3984375" style="37" customWidth="1"/>
    <col min="5895" max="5895" width="17.3984375" style="37" customWidth="1"/>
    <col min="5896" max="6146" width="9.1328125" style="37"/>
    <col min="6147" max="6147" width="42" style="37" customWidth="1"/>
    <col min="6148" max="6148" width="4.3984375" style="37" customWidth="1"/>
    <col min="6149" max="6149" width="11.73046875" style="37" customWidth="1"/>
    <col min="6150" max="6150" width="13.3984375" style="37" customWidth="1"/>
    <col min="6151" max="6151" width="17.3984375" style="37" customWidth="1"/>
    <col min="6152" max="6402" width="9.1328125" style="37"/>
    <col min="6403" max="6403" width="42" style="37" customWidth="1"/>
    <col min="6404" max="6404" width="4.3984375" style="37" customWidth="1"/>
    <col min="6405" max="6405" width="11.73046875" style="37" customWidth="1"/>
    <col min="6406" max="6406" width="13.3984375" style="37" customWidth="1"/>
    <col min="6407" max="6407" width="17.3984375" style="37" customWidth="1"/>
    <col min="6408" max="6658" width="9.1328125" style="37"/>
    <col min="6659" max="6659" width="42" style="37" customWidth="1"/>
    <col min="6660" max="6660" width="4.3984375" style="37" customWidth="1"/>
    <col min="6661" max="6661" width="11.73046875" style="37" customWidth="1"/>
    <col min="6662" max="6662" width="13.3984375" style="37" customWidth="1"/>
    <col min="6663" max="6663" width="17.3984375" style="37" customWidth="1"/>
    <col min="6664" max="6914" width="9.1328125" style="37"/>
    <col min="6915" max="6915" width="42" style="37" customWidth="1"/>
    <col min="6916" max="6916" width="4.3984375" style="37" customWidth="1"/>
    <col min="6917" max="6917" width="11.73046875" style="37" customWidth="1"/>
    <col min="6918" max="6918" width="13.3984375" style="37" customWidth="1"/>
    <col min="6919" max="6919" width="17.3984375" style="37" customWidth="1"/>
    <col min="6920" max="7170" width="9.1328125" style="37"/>
    <col min="7171" max="7171" width="42" style="37" customWidth="1"/>
    <col min="7172" max="7172" width="4.3984375" style="37" customWidth="1"/>
    <col min="7173" max="7173" width="11.73046875" style="37" customWidth="1"/>
    <col min="7174" max="7174" width="13.3984375" style="37" customWidth="1"/>
    <col min="7175" max="7175" width="17.3984375" style="37" customWidth="1"/>
    <col min="7176" max="7426" width="9.1328125" style="37"/>
    <col min="7427" max="7427" width="42" style="37" customWidth="1"/>
    <col min="7428" max="7428" width="4.3984375" style="37" customWidth="1"/>
    <col min="7429" max="7429" width="11.73046875" style="37" customWidth="1"/>
    <col min="7430" max="7430" width="13.3984375" style="37" customWidth="1"/>
    <col min="7431" max="7431" width="17.3984375" style="37" customWidth="1"/>
    <col min="7432" max="7682" width="9.1328125" style="37"/>
    <col min="7683" max="7683" width="42" style="37" customWidth="1"/>
    <col min="7684" max="7684" width="4.3984375" style="37" customWidth="1"/>
    <col min="7685" max="7685" width="11.73046875" style="37" customWidth="1"/>
    <col min="7686" max="7686" width="13.3984375" style="37" customWidth="1"/>
    <col min="7687" max="7687" width="17.3984375" style="37" customWidth="1"/>
    <col min="7688" max="7938" width="9.1328125" style="37"/>
    <col min="7939" max="7939" width="42" style="37" customWidth="1"/>
    <col min="7940" max="7940" width="4.3984375" style="37" customWidth="1"/>
    <col min="7941" max="7941" width="11.73046875" style="37" customWidth="1"/>
    <col min="7942" max="7942" width="13.3984375" style="37" customWidth="1"/>
    <col min="7943" max="7943" width="17.3984375" style="37" customWidth="1"/>
    <col min="7944" max="8194" width="9.1328125" style="37"/>
    <col min="8195" max="8195" width="42" style="37" customWidth="1"/>
    <col min="8196" max="8196" width="4.3984375" style="37" customWidth="1"/>
    <col min="8197" max="8197" width="11.73046875" style="37" customWidth="1"/>
    <col min="8198" max="8198" width="13.3984375" style="37" customWidth="1"/>
    <col min="8199" max="8199" width="17.3984375" style="37" customWidth="1"/>
    <col min="8200" max="8450" width="9.1328125" style="37"/>
    <col min="8451" max="8451" width="42" style="37" customWidth="1"/>
    <col min="8452" max="8452" width="4.3984375" style="37" customWidth="1"/>
    <col min="8453" max="8453" width="11.73046875" style="37" customWidth="1"/>
    <col min="8454" max="8454" width="13.3984375" style="37" customWidth="1"/>
    <col min="8455" max="8455" width="17.3984375" style="37" customWidth="1"/>
    <col min="8456" max="8706" width="9.1328125" style="37"/>
    <col min="8707" max="8707" width="42" style="37" customWidth="1"/>
    <col min="8708" max="8708" width="4.3984375" style="37" customWidth="1"/>
    <col min="8709" max="8709" width="11.73046875" style="37" customWidth="1"/>
    <col min="8710" max="8710" width="13.3984375" style="37" customWidth="1"/>
    <col min="8711" max="8711" width="17.3984375" style="37" customWidth="1"/>
    <col min="8712" max="8962" width="9.1328125" style="37"/>
    <col min="8963" max="8963" width="42" style="37" customWidth="1"/>
    <col min="8964" max="8964" width="4.3984375" style="37" customWidth="1"/>
    <col min="8965" max="8965" width="11.73046875" style="37" customWidth="1"/>
    <col min="8966" max="8966" width="13.3984375" style="37" customWidth="1"/>
    <col min="8967" max="8967" width="17.3984375" style="37" customWidth="1"/>
    <col min="8968" max="9218" width="9.1328125" style="37"/>
    <col min="9219" max="9219" width="42" style="37" customWidth="1"/>
    <col min="9220" max="9220" width="4.3984375" style="37" customWidth="1"/>
    <col min="9221" max="9221" width="11.73046875" style="37" customWidth="1"/>
    <col min="9222" max="9222" width="13.3984375" style="37" customWidth="1"/>
    <col min="9223" max="9223" width="17.3984375" style="37" customWidth="1"/>
    <col min="9224" max="9474" width="9.1328125" style="37"/>
    <col min="9475" max="9475" width="42" style="37" customWidth="1"/>
    <col min="9476" max="9476" width="4.3984375" style="37" customWidth="1"/>
    <col min="9477" max="9477" width="11.73046875" style="37" customWidth="1"/>
    <col min="9478" max="9478" width="13.3984375" style="37" customWidth="1"/>
    <col min="9479" max="9479" width="17.3984375" style="37" customWidth="1"/>
    <col min="9480" max="9730" width="9.1328125" style="37"/>
    <col min="9731" max="9731" width="42" style="37" customWidth="1"/>
    <col min="9732" max="9732" width="4.3984375" style="37" customWidth="1"/>
    <col min="9733" max="9733" width="11.73046875" style="37" customWidth="1"/>
    <col min="9734" max="9734" width="13.3984375" style="37" customWidth="1"/>
    <col min="9735" max="9735" width="17.3984375" style="37" customWidth="1"/>
    <col min="9736" max="9986" width="9.1328125" style="37"/>
    <col min="9987" max="9987" width="42" style="37" customWidth="1"/>
    <col min="9988" max="9988" width="4.3984375" style="37" customWidth="1"/>
    <col min="9989" max="9989" width="11.73046875" style="37" customWidth="1"/>
    <col min="9990" max="9990" width="13.3984375" style="37" customWidth="1"/>
    <col min="9991" max="9991" width="17.3984375" style="37" customWidth="1"/>
    <col min="9992" max="10242" width="9.1328125" style="37"/>
    <col min="10243" max="10243" width="42" style="37" customWidth="1"/>
    <col min="10244" max="10244" width="4.3984375" style="37" customWidth="1"/>
    <col min="10245" max="10245" width="11.73046875" style="37" customWidth="1"/>
    <col min="10246" max="10246" width="13.3984375" style="37" customWidth="1"/>
    <col min="10247" max="10247" width="17.3984375" style="37" customWidth="1"/>
    <col min="10248" max="10498" width="9.1328125" style="37"/>
    <col min="10499" max="10499" width="42" style="37" customWidth="1"/>
    <col min="10500" max="10500" width="4.3984375" style="37" customWidth="1"/>
    <col min="10501" max="10501" width="11.73046875" style="37" customWidth="1"/>
    <col min="10502" max="10502" width="13.3984375" style="37" customWidth="1"/>
    <col min="10503" max="10503" width="17.3984375" style="37" customWidth="1"/>
    <col min="10504" max="10754" width="9.1328125" style="37"/>
    <col min="10755" max="10755" width="42" style="37" customWidth="1"/>
    <col min="10756" max="10756" width="4.3984375" style="37" customWidth="1"/>
    <col min="10757" max="10757" width="11.73046875" style="37" customWidth="1"/>
    <col min="10758" max="10758" width="13.3984375" style="37" customWidth="1"/>
    <col min="10759" max="10759" width="17.3984375" style="37" customWidth="1"/>
    <col min="10760" max="11010" width="9.1328125" style="37"/>
    <col min="11011" max="11011" width="42" style="37" customWidth="1"/>
    <col min="11012" max="11012" width="4.3984375" style="37" customWidth="1"/>
    <col min="11013" max="11013" width="11.73046875" style="37" customWidth="1"/>
    <col min="11014" max="11014" width="13.3984375" style="37" customWidth="1"/>
    <col min="11015" max="11015" width="17.3984375" style="37" customWidth="1"/>
    <col min="11016" max="11266" width="9.1328125" style="37"/>
    <col min="11267" max="11267" width="42" style="37" customWidth="1"/>
    <col min="11268" max="11268" width="4.3984375" style="37" customWidth="1"/>
    <col min="11269" max="11269" width="11.73046875" style="37" customWidth="1"/>
    <col min="11270" max="11270" width="13.3984375" style="37" customWidth="1"/>
    <col min="11271" max="11271" width="17.3984375" style="37" customWidth="1"/>
    <col min="11272" max="11522" width="9.1328125" style="37"/>
    <col min="11523" max="11523" width="42" style="37" customWidth="1"/>
    <col min="11524" max="11524" width="4.3984375" style="37" customWidth="1"/>
    <col min="11525" max="11525" width="11.73046875" style="37" customWidth="1"/>
    <col min="11526" max="11526" width="13.3984375" style="37" customWidth="1"/>
    <col min="11527" max="11527" width="17.3984375" style="37" customWidth="1"/>
    <col min="11528" max="11778" width="9.1328125" style="37"/>
    <col min="11779" max="11779" width="42" style="37" customWidth="1"/>
    <col min="11780" max="11780" width="4.3984375" style="37" customWidth="1"/>
    <col min="11781" max="11781" width="11.73046875" style="37" customWidth="1"/>
    <col min="11782" max="11782" width="13.3984375" style="37" customWidth="1"/>
    <col min="11783" max="11783" width="17.3984375" style="37" customWidth="1"/>
    <col min="11784" max="12034" width="9.1328125" style="37"/>
    <col min="12035" max="12035" width="42" style="37" customWidth="1"/>
    <col min="12036" max="12036" width="4.3984375" style="37" customWidth="1"/>
    <col min="12037" max="12037" width="11.73046875" style="37" customWidth="1"/>
    <col min="12038" max="12038" width="13.3984375" style="37" customWidth="1"/>
    <col min="12039" max="12039" width="17.3984375" style="37" customWidth="1"/>
    <col min="12040" max="12290" width="9.1328125" style="37"/>
    <col min="12291" max="12291" width="42" style="37" customWidth="1"/>
    <col min="12292" max="12292" width="4.3984375" style="37" customWidth="1"/>
    <col min="12293" max="12293" width="11.73046875" style="37" customWidth="1"/>
    <col min="12294" max="12294" width="13.3984375" style="37" customWidth="1"/>
    <col min="12295" max="12295" width="17.3984375" style="37" customWidth="1"/>
    <col min="12296" max="12546" width="9.1328125" style="37"/>
    <col min="12547" max="12547" width="42" style="37" customWidth="1"/>
    <col min="12548" max="12548" width="4.3984375" style="37" customWidth="1"/>
    <col min="12549" max="12549" width="11.73046875" style="37" customWidth="1"/>
    <col min="12550" max="12550" width="13.3984375" style="37" customWidth="1"/>
    <col min="12551" max="12551" width="17.3984375" style="37" customWidth="1"/>
    <col min="12552" max="12802" width="9.1328125" style="37"/>
    <col min="12803" max="12803" width="42" style="37" customWidth="1"/>
    <col min="12804" max="12804" width="4.3984375" style="37" customWidth="1"/>
    <col min="12805" max="12805" width="11.73046875" style="37" customWidth="1"/>
    <col min="12806" max="12806" width="13.3984375" style="37" customWidth="1"/>
    <col min="12807" max="12807" width="17.3984375" style="37" customWidth="1"/>
    <col min="12808" max="13058" width="9.1328125" style="37"/>
    <col min="13059" max="13059" width="42" style="37" customWidth="1"/>
    <col min="13060" max="13060" width="4.3984375" style="37" customWidth="1"/>
    <col min="13061" max="13061" width="11.73046875" style="37" customWidth="1"/>
    <col min="13062" max="13062" width="13.3984375" style="37" customWidth="1"/>
    <col min="13063" max="13063" width="17.3984375" style="37" customWidth="1"/>
    <col min="13064" max="13314" width="9.1328125" style="37"/>
    <col min="13315" max="13315" width="42" style="37" customWidth="1"/>
    <col min="13316" max="13316" width="4.3984375" style="37" customWidth="1"/>
    <col min="13317" max="13317" width="11.73046875" style="37" customWidth="1"/>
    <col min="13318" max="13318" width="13.3984375" style="37" customWidth="1"/>
    <col min="13319" max="13319" width="17.3984375" style="37" customWidth="1"/>
    <col min="13320" max="13570" width="9.1328125" style="37"/>
    <col min="13571" max="13571" width="42" style="37" customWidth="1"/>
    <col min="13572" max="13572" width="4.3984375" style="37" customWidth="1"/>
    <col min="13573" max="13573" width="11.73046875" style="37" customWidth="1"/>
    <col min="13574" max="13574" width="13.3984375" style="37" customWidth="1"/>
    <col min="13575" max="13575" width="17.3984375" style="37" customWidth="1"/>
    <col min="13576" max="13826" width="9.1328125" style="37"/>
    <col min="13827" max="13827" width="42" style="37" customWidth="1"/>
    <col min="13828" max="13828" width="4.3984375" style="37" customWidth="1"/>
    <col min="13829" max="13829" width="11.73046875" style="37" customWidth="1"/>
    <col min="13830" max="13830" width="13.3984375" style="37" customWidth="1"/>
    <col min="13831" max="13831" width="17.3984375" style="37" customWidth="1"/>
    <col min="13832" max="14082" width="9.1328125" style="37"/>
    <col min="14083" max="14083" width="42" style="37" customWidth="1"/>
    <col min="14084" max="14084" width="4.3984375" style="37" customWidth="1"/>
    <col min="14085" max="14085" width="11.73046875" style="37" customWidth="1"/>
    <col min="14086" max="14086" width="13.3984375" style="37" customWidth="1"/>
    <col min="14087" max="14087" width="17.3984375" style="37" customWidth="1"/>
    <col min="14088" max="14338" width="9.1328125" style="37"/>
    <col min="14339" max="14339" width="42" style="37" customWidth="1"/>
    <col min="14340" max="14340" width="4.3984375" style="37" customWidth="1"/>
    <col min="14341" max="14341" width="11.73046875" style="37" customWidth="1"/>
    <col min="14342" max="14342" width="13.3984375" style="37" customWidth="1"/>
    <col min="14343" max="14343" width="17.3984375" style="37" customWidth="1"/>
    <col min="14344" max="14594" width="9.1328125" style="37"/>
    <col min="14595" max="14595" width="42" style="37" customWidth="1"/>
    <col min="14596" max="14596" width="4.3984375" style="37" customWidth="1"/>
    <col min="14597" max="14597" width="11.73046875" style="37" customWidth="1"/>
    <col min="14598" max="14598" width="13.3984375" style="37" customWidth="1"/>
    <col min="14599" max="14599" width="17.3984375" style="37" customWidth="1"/>
    <col min="14600" max="14850" width="9.1328125" style="37"/>
    <col min="14851" max="14851" width="42" style="37" customWidth="1"/>
    <col min="14852" max="14852" width="4.3984375" style="37" customWidth="1"/>
    <col min="14853" max="14853" width="11.73046875" style="37" customWidth="1"/>
    <col min="14854" max="14854" width="13.3984375" style="37" customWidth="1"/>
    <col min="14855" max="14855" width="17.3984375" style="37" customWidth="1"/>
    <col min="14856" max="15106" width="9.1328125" style="37"/>
    <col min="15107" max="15107" width="42" style="37" customWidth="1"/>
    <col min="15108" max="15108" width="4.3984375" style="37" customWidth="1"/>
    <col min="15109" max="15109" width="11.73046875" style="37" customWidth="1"/>
    <col min="15110" max="15110" width="13.3984375" style="37" customWidth="1"/>
    <col min="15111" max="15111" width="17.3984375" style="37" customWidth="1"/>
    <col min="15112" max="15362" width="9.1328125" style="37"/>
    <col min="15363" max="15363" width="42" style="37" customWidth="1"/>
    <col min="15364" max="15364" width="4.3984375" style="37" customWidth="1"/>
    <col min="15365" max="15365" width="11.73046875" style="37" customWidth="1"/>
    <col min="15366" max="15366" width="13.3984375" style="37" customWidth="1"/>
    <col min="15367" max="15367" width="17.3984375" style="37" customWidth="1"/>
    <col min="15368" max="15618" width="9.1328125" style="37"/>
    <col min="15619" max="15619" width="42" style="37" customWidth="1"/>
    <col min="15620" max="15620" width="4.3984375" style="37" customWidth="1"/>
    <col min="15621" max="15621" width="11.73046875" style="37" customWidth="1"/>
    <col min="15622" max="15622" width="13.3984375" style="37" customWidth="1"/>
    <col min="15623" max="15623" width="17.3984375" style="37" customWidth="1"/>
    <col min="15624" max="15874" width="9.1328125" style="37"/>
    <col min="15875" max="15875" width="42" style="37" customWidth="1"/>
    <col min="15876" max="15876" width="4.3984375" style="37" customWidth="1"/>
    <col min="15877" max="15877" width="11.73046875" style="37" customWidth="1"/>
    <col min="15878" max="15878" width="13.3984375" style="37" customWidth="1"/>
    <col min="15879" max="15879" width="17.3984375" style="37" customWidth="1"/>
    <col min="15880" max="16130" width="9.1328125" style="37"/>
    <col min="16131" max="16131" width="42" style="37" customWidth="1"/>
    <col min="16132" max="16132" width="4.3984375" style="37" customWidth="1"/>
    <col min="16133" max="16133" width="11.73046875" style="37" customWidth="1"/>
    <col min="16134" max="16134" width="13.3984375" style="37" customWidth="1"/>
    <col min="16135" max="16135" width="17.3984375" style="37" customWidth="1"/>
    <col min="16136" max="16384" width="9.1328125" style="37"/>
  </cols>
  <sheetData>
    <row r="1" spans="1:6" s="46" customFormat="1" ht="23.25" x14ac:dyDescent="0.7">
      <c r="A1" s="171">
        <f>Grenderegnskap!A1</f>
        <v>4</v>
      </c>
      <c r="B1" s="172"/>
      <c r="C1" s="172"/>
      <c r="D1" s="182" t="s">
        <v>53</v>
      </c>
      <c r="E1" s="182"/>
      <c r="F1" s="183"/>
    </row>
    <row r="2" spans="1:6" ht="4.5" customHeight="1" x14ac:dyDescent="0.4">
      <c r="A2" s="83"/>
      <c r="B2" s="63"/>
      <c r="C2" s="63"/>
      <c r="D2" s="63"/>
      <c r="E2" s="64"/>
      <c r="F2" s="84"/>
    </row>
  </sheetData>
  <sheetProtection selectLockedCells="1"/>
  <mergeCells count="2">
    <mergeCell ref="D1:F1"/>
    <mergeCell ref="A1:C1"/>
  </mergeCells>
  <pageMargins left="0.31496062992125984" right="0.31496062992125984" top="0.39370078740157483" bottom="0.59055118110236227" header="0.31496062992125984" footer="0.19685039370078741"/>
  <pageSetup paperSize="9" orientation="portrait" r:id="rId1"/>
  <headerFooter>
    <oddFooter>&amp;L&amp;8
&amp;F
&amp;D&amp;C&amp;"-,Fet"&amp;8Eika Vel&amp;"-,Normal"
PB 80
1541 Vestby&amp;R&amp;8
www.pepperstad.net
eika@pepperstad.net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E01EE8F6F70E478CAA09181AEF441C" ma:contentTypeVersion="13" ma:contentTypeDescription="Create a new document." ma:contentTypeScope="" ma:versionID="baed9640e15b762dfc42775278884184">
  <xsd:schema xmlns:xsd="http://www.w3.org/2001/XMLSchema" xmlns:xs="http://www.w3.org/2001/XMLSchema" xmlns:p="http://schemas.microsoft.com/office/2006/metadata/properties" xmlns:ns3="c3c2541f-da33-4697-961e-88ee88d6f705" xmlns:ns4="b09ba2a2-15e1-48d7-a575-496114637b0b" targetNamespace="http://schemas.microsoft.com/office/2006/metadata/properties" ma:root="true" ma:fieldsID="f9aa439678565f50dd8a297c9dab89ee" ns3:_="" ns4:_="">
    <xsd:import namespace="c3c2541f-da33-4697-961e-88ee88d6f705"/>
    <xsd:import namespace="b09ba2a2-15e1-48d7-a575-496114637b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2541f-da33-4697-961e-88ee88d6f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ba2a2-15e1-48d7-a575-496114637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626C3E-381B-40CD-82F2-982D07D8D0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c2541f-da33-4697-961e-88ee88d6f705"/>
    <ds:schemaRef ds:uri="b09ba2a2-15e1-48d7-a575-496114637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316EAC-F304-46BE-A3FE-19C07076CC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1E54C-960A-42A9-AD8B-A4807051C8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Grenderegnskap</vt:lpstr>
      <vt:lpstr>Sheet1</vt:lpstr>
      <vt:lpstr>Bilagssider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Grenderegnskap</dc:title>
  <dc:creator>Knut E. Toftner</dc:creator>
  <cp:lastModifiedBy>Heidi Rudi</cp:lastModifiedBy>
  <cp:lastPrinted>2018-01-07T16:13:00Z</cp:lastPrinted>
  <dcterms:created xsi:type="dcterms:W3CDTF">2011-01-12T10:16:39Z</dcterms:created>
  <dcterms:modified xsi:type="dcterms:W3CDTF">2021-01-11T18:59:40Z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-326768755</vt:i4>
  </property>
  <property fmtid="{D5CDD505-2E9C-101B-9397-08002B2CF9AE}" pid="3" name="_NewReviewCycle">
    <vt:lpwstr/>
  </property>
  <property fmtid="{D5CDD505-2E9C-101B-9397-08002B2CF9AE}" pid="4" name="_EmailSubject">
    <vt:lpwstr>Skjema for grendelagsregnskap og årsberetning</vt:lpwstr>
  </property>
  <property fmtid="{D5CDD505-2E9C-101B-9397-08002B2CF9AE}" pid="5" name="_AuthorEmail">
    <vt:lpwstr>knut.toftner@kredinor.no</vt:lpwstr>
  </property>
  <property fmtid="{D5CDD505-2E9C-101B-9397-08002B2CF9AE}" pid="6" name="_AuthorEmailDisplayName">
    <vt:lpwstr>Knut Erik Toftner</vt:lpwstr>
  </property>
  <property fmtid="{D5CDD505-2E9C-101B-9397-08002B2CF9AE}" pid="7" name="_ReviewingToolsShownOnce">
    <vt:lpwstr/>
  </property>
  <property fmtid="{D5CDD505-2E9C-101B-9397-08002B2CF9AE}" pid="8" name="MSIP_Label_d0484126-3486-41a9-802e-7f1e2277276c_Enabled">
    <vt:lpwstr>True</vt:lpwstr>
  </property>
  <property fmtid="{D5CDD505-2E9C-101B-9397-08002B2CF9AE}" pid="9" name="MSIP_Label_d0484126-3486-41a9-802e-7f1e2277276c_SiteId">
    <vt:lpwstr>eec01f8e-737f-43e3-9ed5-f8a59913bd82</vt:lpwstr>
  </property>
  <property fmtid="{D5CDD505-2E9C-101B-9397-08002B2CF9AE}" pid="10" name="MSIP_Label_d0484126-3486-41a9-802e-7f1e2277276c_Owner">
    <vt:lpwstr>heidi.rudi@nmbu.no</vt:lpwstr>
  </property>
  <property fmtid="{D5CDD505-2E9C-101B-9397-08002B2CF9AE}" pid="11" name="MSIP_Label_d0484126-3486-41a9-802e-7f1e2277276c_SetDate">
    <vt:lpwstr>2021-01-11T18:59:07.6986586Z</vt:lpwstr>
  </property>
  <property fmtid="{D5CDD505-2E9C-101B-9397-08002B2CF9AE}" pid="12" name="MSIP_Label_d0484126-3486-41a9-802e-7f1e2277276c_Name">
    <vt:lpwstr>Internal</vt:lpwstr>
  </property>
  <property fmtid="{D5CDD505-2E9C-101B-9397-08002B2CF9AE}" pid="13" name="MSIP_Label_d0484126-3486-41a9-802e-7f1e2277276c_Application">
    <vt:lpwstr>Microsoft Azure Information Protection</vt:lpwstr>
  </property>
  <property fmtid="{D5CDD505-2E9C-101B-9397-08002B2CF9AE}" pid="14" name="MSIP_Label_d0484126-3486-41a9-802e-7f1e2277276c_ActionId">
    <vt:lpwstr>56615367-5647-43fd-aba2-4153567bf874</vt:lpwstr>
  </property>
  <property fmtid="{D5CDD505-2E9C-101B-9397-08002B2CF9AE}" pid="15" name="MSIP_Label_d0484126-3486-41a9-802e-7f1e2277276c_Extended_MSFT_Method">
    <vt:lpwstr>Automatic</vt:lpwstr>
  </property>
  <property fmtid="{D5CDD505-2E9C-101B-9397-08002B2CF9AE}" pid="16" name="Sensitivity">
    <vt:lpwstr>Internal</vt:lpwstr>
  </property>
  <property fmtid="{D5CDD505-2E9C-101B-9397-08002B2CF9AE}" pid="17" name="ContentTypeId">
    <vt:lpwstr>0x0101004BE01EE8F6F70E478CAA09181AEF441C</vt:lpwstr>
  </property>
</Properties>
</file>